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20" yWindow="60" windowWidth="20730" windowHeight="10980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6" i="1" l="1"/>
  <c r="F206" i="1"/>
  <c r="E206" i="1"/>
  <c r="D206" i="1" s="1"/>
  <c r="E166" i="1"/>
  <c r="D166" i="1" s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E184" i="1"/>
  <c r="D184" i="1" s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H161" i="1"/>
  <c r="F161" i="1"/>
  <c r="E161" i="1"/>
  <c r="D161" i="1" s="1"/>
  <c r="H191" i="1"/>
  <c r="G191" i="1"/>
  <c r="F191" i="1" s="1"/>
  <c r="H190" i="1"/>
  <c r="F190" i="1"/>
  <c r="H189" i="1"/>
  <c r="G189" i="1"/>
  <c r="F189" i="1" s="1"/>
  <c r="H188" i="1"/>
  <c r="G188" i="1"/>
  <c r="F188" i="1" s="1"/>
  <c r="H187" i="1"/>
  <c r="G187" i="1"/>
  <c r="F187" i="1"/>
  <c r="H186" i="1"/>
  <c r="G186" i="1"/>
  <c r="F186" i="1" s="1"/>
  <c r="H185" i="1"/>
  <c r="G185" i="1"/>
  <c r="F185" i="1" s="1"/>
  <c r="H184" i="1"/>
  <c r="G184" i="1"/>
  <c r="F184" i="1" s="1"/>
  <c r="H183" i="1"/>
  <c r="G183" i="1"/>
  <c r="F183" i="1"/>
  <c r="H182" i="1"/>
  <c r="G182" i="1"/>
  <c r="F182" i="1" s="1"/>
  <c r="H181" i="1"/>
  <c r="G181" i="1"/>
  <c r="F181" i="1" s="1"/>
  <c r="H180" i="1"/>
  <c r="G180" i="1"/>
  <c r="F180" i="1" s="1"/>
  <c r="H179" i="1"/>
  <c r="G179" i="1"/>
  <c r="F179" i="1"/>
  <c r="H178" i="1"/>
  <c r="G178" i="1"/>
  <c r="F178" i="1" s="1"/>
  <c r="H177" i="1"/>
  <c r="G177" i="1"/>
  <c r="F177" i="1" s="1"/>
  <c r="H176" i="1"/>
  <c r="G176" i="1"/>
  <c r="F176" i="1" s="1"/>
  <c r="H175" i="1"/>
  <c r="G175" i="1"/>
  <c r="F175" i="1"/>
  <c r="H174" i="1"/>
  <c r="G174" i="1"/>
  <c r="F174" i="1" s="1"/>
  <c r="H173" i="1"/>
  <c r="G173" i="1"/>
  <c r="F173" i="1" s="1"/>
  <c r="H172" i="1"/>
  <c r="F172" i="1"/>
  <c r="H171" i="1"/>
  <c r="G171" i="1"/>
  <c r="F171" i="1" s="1"/>
  <c r="H170" i="1"/>
  <c r="G170" i="1"/>
  <c r="F170" i="1"/>
  <c r="H169" i="1"/>
  <c r="F169" i="1"/>
  <c r="H168" i="1"/>
  <c r="G168" i="1"/>
  <c r="F168" i="1" s="1"/>
  <c r="H167" i="1"/>
  <c r="F167" i="1"/>
  <c r="H166" i="1"/>
  <c r="G166" i="1"/>
  <c r="F166" i="1" s="1"/>
  <c r="E128" i="1"/>
  <c r="D128" i="1" s="1"/>
  <c r="H201" i="1"/>
  <c r="G201" i="1"/>
  <c r="F201" i="1" s="1"/>
  <c r="H200" i="1"/>
  <c r="G200" i="1"/>
  <c r="F200" i="1" s="1"/>
  <c r="H199" i="1"/>
  <c r="H198" i="1"/>
  <c r="E198" i="1"/>
  <c r="D198" i="1" s="1"/>
  <c r="H197" i="1"/>
  <c r="G197" i="1"/>
  <c r="F197" i="1" s="1"/>
  <c r="H196" i="1"/>
  <c r="G196" i="1"/>
  <c r="F196" i="1" s="1"/>
  <c r="G153" i="1"/>
  <c r="E153" i="1" s="1"/>
  <c r="D153" i="1" s="1"/>
  <c r="G154" i="1"/>
  <c r="H156" i="1"/>
  <c r="G156" i="1"/>
  <c r="F156" i="1" s="1"/>
  <c r="H155" i="1"/>
  <c r="G155" i="1"/>
  <c r="F155" i="1" s="1"/>
  <c r="H154" i="1"/>
  <c r="F154" i="1"/>
  <c r="H153" i="1"/>
  <c r="H152" i="1"/>
  <c r="G152" i="1"/>
  <c r="F152" i="1" s="1"/>
  <c r="H151" i="1"/>
  <c r="G151" i="1"/>
  <c r="F151" i="1" s="1"/>
  <c r="E196" i="1" l="1"/>
  <c r="D196" i="1" s="1"/>
  <c r="F153" i="1"/>
  <c r="E197" i="1"/>
  <c r="D197" i="1" s="1"/>
  <c r="E201" i="1"/>
  <c r="D201" i="1" s="1"/>
  <c r="E199" i="1"/>
  <c r="D199" i="1" s="1"/>
  <c r="E200" i="1"/>
  <c r="D200" i="1" s="1"/>
  <c r="E156" i="1"/>
  <c r="D156" i="1" s="1"/>
  <c r="E151" i="1"/>
  <c r="D151" i="1" s="1"/>
  <c r="E152" i="1"/>
  <c r="D152" i="1" s="1"/>
  <c r="E155" i="1"/>
  <c r="D155" i="1" s="1"/>
  <c r="E154" i="1"/>
  <c r="D154" i="1" s="1"/>
  <c r="G81" i="1"/>
  <c r="F81" i="1" s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H127" i="1"/>
  <c r="G127" i="1"/>
  <c r="H126" i="1"/>
  <c r="G126" i="1"/>
  <c r="H121" i="1"/>
  <c r="G121" i="1"/>
  <c r="F121" i="1" s="1"/>
  <c r="H120" i="1"/>
  <c r="G120" i="1"/>
  <c r="F120" i="1" s="1"/>
  <c r="H119" i="1"/>
  <c r="G119" i="1"/>
  <c r="F119" i="1" s="1"/>
  <c r="H118" i="1"/>
  <c r="F118" i="1"/>
  <c r="H117" i="1"/>
  <c r="F117" i="1"/>
  <c r="H112" i="1"/>
  <c r="F112" i="1"/>
  <c r="H111" i="1"/>
  <c r="G111" i="1"/>
  <c r="F111" i="1" s="1"/>
  <c r="H110" i="1"/>
  <c r="G110" i="1"/>
  <c r="F110" i="1" s="1"/>
  <c r="H109" i="1"/>
  <c r="G109" i="1"/>
  <c r="F109" i="1" s="1"/>
  <c r="H108" i="1"/>
  <c r="G108" i="1"/>
  <c r="F108" i="1" s="1"/>
  <c r="H107" i="1"/>
  <c r="G107" i="1"/>
  <c r="F107" i="1" s="1"/>
  <c r="H106" i="1"/>
  <c r="G106" i="1"/>
  <c r="F106" i="1" s="1"/>
  <c r="H105" i="1"/>
  <c r="G105" i="1"/>
  <c r="F105" i="1" s="1"/>
  <c r="H104" i="1"/>
  <c r="G104" i="1"/>
  <c r="F104" i="1" s="1"/>
  <c r="H103" i="1"/>
  <c r="G103" i="1"/>
  <c r="F103" i="1" s="1"/>
  <c r="H102" i="1"/>
  <c r="G102" i="1"/>
  <c r="F102" i="1" s="1"/>
  <c r="H101" i="1"/>
  <c r="G101" i="1"/>
  <c r="F101" i="1" s="1"/>
  <c r="H100" i="1"/>
  <c r="G100" i="1"/>
  <c r="F100" i="1" s="1"/>
  <c r="H99" i="1"/>
  <c r="G99" i="1"/>
  <c r="F99" i="1" s="1"/>
  <c r="H98" i="1"/>
  <c r="G98" i="1"/>
  <c r="F98" i="1" s="1"/>
  <c r="H97" i="1"/>
  <c r="G97" i="1"/>
  <c r="F97" i="1" s="1"/>
  <c r="H96" i="1"/>
  <c r="G96" i="1"/>
  <c r="F96" i="1" s="1"/>
  <c r="H95" i="1"/>
  <c r="F95" i="1"/>
  <c r="F83" i="1"/>
  <c r="F89" i="1"/>
  <c r="H89" i="1"/>
  <c r="G90" i="1"/>
  <c r="F90" i="1" s="1"/>
  <c r="H90" i="1"/>
  <c r="E89" i="1"/>
  <c r="D89" i="1" s="1"/>
  <c r="H88" i="1"/>
  <c r="G88" i="1"/>
  <c r="F88" i="1" s="1"/>
  <c r="H87" i="1"/>
  <c r="G87" i="1"/>
  <c r="F87" i="1" s="1"/>
  <c r="H86" i="1"/>
  <c r="G86" i="1"/>
  <c r="F86" i="1" s="1"/>
  <c r="H85" i="1"/>
  <c r="G85" i="1"/>
  <c r="F85" i="1" s="1"/>
  <c r="H84" i="1"/>
  <c r="F84" i="1"/>
  <c r="H83" i="1"/>
  <c r="H82" i="1"/>
  <c r="G82" i="1"/>
  <c r="F82" i="1" s="1"/>
  <c r="H81" i="1"/>
  <c r="H80" i="1"/>
  <c r="G80" i="1"/>
  <c r="F80" i="1" s="1"/>
  <c r="F129" i="1" l="1"/>
  <c r="E129" i="1"/>
  <c r="D129" i="1" s="1"/>
  <c r="F130" i="1"/>
  <c r="E130" i="1"/>
  <c r="D130" i="1" s="1"/>
  <c r="F131" i="1"/>
  <c r="E131" i="1"/>
  <c r="D131" i="1" s="1"/>
  <c r="F132" i="1"/>
  <c r="E132" i="1"/>
  <c r="D132" i="1" s="1"/>
  <c r="F133" i="1"/>
  <c r="E133" i="1"/>
  <c r="D133" i="1" s="1"/>
  <c r="F134" i="1"/>
  <c r="E134" i="1"/>
  <c r="D134" i="1" s="1"/>
  <c r="F135" i="1"/>
  <c r="E135" i="1"/>
  <c r="D135" i="1" s="1"/>
  <c r="F136" i="1"/>
  <c r="E136" i="1"/>
  <c r="D136" i="1" s="1"/>
  <c r="F137" i="1"/>
  <c r="E137" i="1"/>
  <c r="D137" i="1" s="1"/>
  <c r="F138" i="1"/>
  <c r="E138" i="1"/>
  <c r="D138" i="1" s="1"/>
  <c r="F139" i="1"/>
  <c r="E139" i="1"/>
  <c r="D139" i="1" s="1"/>
  <c r="F140" i="1"/>
  <c r="E140" i="1"/>
  <c r="D140" i="1" s="1"/>
  <c r="F141" i="1"/>
  <c r="E141" i="1"/>
  <c r="D141" i="1" s="1"/>
  <c r="F142" i="1"/>
  <c r="E142" i="1"/>
  <c r="D142" i="1" s="1"/>
  <c r="F143" i="1"/>
  <c r="E143" i="1"/>
  <c r="D143" i="1" s="1"/>
  <c r="F144" i="1"/>
  <c r="E144" i="1"/>
  <c r="D144" i="1" s="1"/>
  <c r="F145" i="1"/>
  <c r="E145" i="1"/>
  <c r="D145" i="1" s="1"/>
  <c r="F146" i="1"/>
  <c r="E146" i="1"/>
  <c r="D146" i="1" s="1"/>
  <c r="F126" i="1"/>
  <c r="E126" i="1"/>
  <c r="D126" i="1" s="1"/>
  <c r="F127" i="1"/>
  <c r="E127" i="1"/>
  <c r="D127" i="1" s="1"/>
  <c r="E120" i="1"/>
  <c r="D120" i="1" s="1"/>
  <c r="E106" i="1"/>
  <c r="D106" i="1" s="1"/>
  <c r="E85" i="1"/>
  <c r="D85" i="1" s="1"/>
  <c r="E100" i="1"/>
  <c r="D100" i="1" s="1"/>
  <c r="E110" i="1"/>
  <c r="D110" i="1" s="1"/>
  <c r="E117" i="1"/>
  <c r="D117" i="1" s="1"/>
  <c r="E119" i="1"/>
  <c r="D119" i="1" s="1"/>
  <c r="E98" i="1"/>
  <c r="D98" i="1" s="1"/>
  <c r="E102" i="1"/>
  <c r="D102" i="1" s="1"/>
  <c r="E105" i="1"/>
  <c r="D105" i="1" s="1"/>
  <c r="E108" i="1"/>
  <c r="D108" i="1" s="1"/>
  <c r="E118" i="1"/>
  <c r="D118" i="1" s="1"/>
  <c r="E121" i="1"/>
  <c r="D121" i="1" s="1"/>
  <c r="E95" i="1"/>
  <c r="D95" i="1" s="1"/>
  <c r="E96" i="1"/>
  <c r="D96" i="1" s="1"/>
  <c r="E97" i="1"/>
  <c r="D97" i="1" s="1"/>
  <c r="E99" i="1"/>
  <c r="D99" i="1" s="1"/>
  <c r="E101" i="1"/>
  <c r="D101" i="1" s="1"/>
  <c r="E103" i="1"/>
  <c r="D103" i="1" s="1"/>
  <c r="E104" i="1"/>
  <c r="D104" i="1" s="1"/>
  <c r="E107" i="1"/>
  <c r="D107" i="1" s="1"/>
  <c r="E109" i="1"/>
  <c r="D109" i="1" s="1"/>
  <c r="E111" i="1"/>
  <c r="D111" i="1" s="1"/>
  <c r="E112" i="1"/>
  <c r="D112" i="1" s="1"/>
  <c r="E87" i="1"/>
  <c r="D87" i="1" s="1"/>
  <c r="E83" i="1"/>
  <c r="D83" i="1" s="1"/>
  <c r="E81" i="1"/>
  <c r="D81" i="1" s="1"/>
  <c r="E80" i="1"/>
  <c r="D80" i="1" s="1"/>
  <c r="E82" i="1"/>
  <c r="D82" i="1" s="1"/>
  <c r="E84" i="1"/>
  <c r="D84" i="1" s="1"/>
  <c r="E86" i="1"/>
  <c r="D86" i="1" s="1"/>
  <c r="E88" i="1"/>
  <c r="D88" i="1" s="1"/>
  <c r="E90" i="1"/>
  <c r="D90" i="1" s="1"/>
</calcChain>
</file>

<file path=xl/sharedStrings.xml><?xml version="1.0" encoding="utf-8"?>
<sst xmlns="http://schemas.openxmlformats.org/spreadsheetml/2006/main" count="889" uniqueCount="282">
  <si>
    <t>ՀԱՅՏԱՐԱՐՈՒԹՅՈՒՆ</t>
  </si>
  <si>
    <t>ԿՆՔՎԱԾ ՊԱՅՄԱՆԱԳՐԵՐԻ ՄԱՍԻՆ</t>
  </si>
  <si>
    <t>Գնման առարկայի</t>
  </si>
  <si>
    <t>Չափաբաժին</t>
  </si>
  <si>
    <t>Անվանումը</t>
  </si>
  <si>
    <t>չ/մ</t>
  </si>
  <si>
    <t>Քանակը</t>
  </si>
  <si>
    <t>Նախահաշվային գինը /ՀՀ դրամ/</t>
  </si>
  <si>
    <t>Համառոտ նկարագրությունը (տեխնիկական բնութագիրը)</t>
  </si>
  <si>
    <t>Պայմանագրով նախատեսված համառոտ նկա-րագրությունը (տեխնիկական բնութագիրը)</t>
  </si>
  <si>
    <t>Առկա ֆինանսա-կան միջոցներով</t>
  </si>
  <si>
    <t>ընդհանուր</t>
  </si>
  <si>
    <t>Գնման ընթացակարգի ընտրության հիմնավորումը</t>
  </si>
  <si>
    <t>Գնման ֆինանսավորման աղբյուրը՝ ըստ բյուջետային  ծախսերի գործառական դասակարգման</t>
  </si>
  <si>
    <t>Բաժին</t>
  </si>
  <si>
    <t>Խումբ</t>
  </si>
  <si>
    <t>Դաս</t>
  </si>
  <si>
    <t>Ծրագիր</t>
  </si>
  <si>
    <t>Բյուջե</t>
  </si>
  <si>
    <t>Արտաբյուջե</t>
  </si>
  <si>
    <t>հիվանդանոցային</t>
  </si>
  <si>
    <t>ՀՀ ԱՆ ՊԱԳ և սեփական միջոցներ</t>
  </si>
  <si>
    <t>արտահիվանդանոցային</t>
  </si>
  <si>
    <t>Հրավերը ուղարկելու կամ հրապարակելու ամսաթիվը</t>
  </si>
  <si>
    <t>Հրավերում կատարված փոփոխությունների ամսաթիվը</t>
  </si>
  <si>
    <t>...</t>
  </si>
  <si>
    <t>Հրավերի վերաբերյալ պարզաբանումների ամսաթիվը</t>
  </si>
  <si>
    <t>Հարցադրման ստացման</t>
  </si>
  <si>
    <t>Պարզաբանման</t>
  </si>
  <si>
    <t>Հ/Հ</t>
  </si>
  <si>
    <t>Մասնակիցների անվանումները</t>
  </si>
  <si>
    <t>Յուրաքանչյուր մասնակցի հայտով ներկայացված գները</t>
  </si>
  <si>
    <t>ՀՀ դրամ</t>
  </si>
  <si>
    <t>Գինն առանց ԱԱՀ</t>
  </si>
  <si>
    <t>ԱԱՀ</t>
  </si>
  <si>
    <t>Ընդհանուր</t>
  </si>
  <si>
    <t>&lt;&lt;Նատալի ֆարմ&gt;&gt; ՍՊԸ</t>
  </si>
  <si>
    <t>Առկա ֆի-նանսական միջոցներով7</t>
  </si>
  <si>
    <t>Առկա ֆի-նանսական միջոցներով8</t>
  </si>
  <si>
    <t>Առկա ֆ-ինանսական միջոցներով9</t>
  </si>
  <si>
    <t>Այլ տեղեկություններ</t>
  </si>
  <si>
    <t>Տվյալներ մերժված հայտերի մասին</t>
  </si>
  <si>
    <t>Մասնակցի անվանումը</t>
  </si>
  <si>
    <t>Գնահատման արդյունքները ( բավարար կամ անբավարար)</t>
  </si>
  <si>
    <t xml:space="preserve">Ծրարը կազմելու և ներկա-յացնելու համա-պատաս-խանութ-յունը 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</si>
  <si>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</si>
  <si>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</si>
  <si>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գոր-ծունեութ-յան համապատասխանություն պայմանագրով նախատեսված գործունեությանը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</si>
  <si>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</si>
  <si>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</si>
  <si>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</si>
  <si>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</si>
  <si>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</si>
  <si>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Ընտրված մասնակցի որոշման ամսաթիվը</t>
  </si>
  <si>
    <t>Անգործության ժամկետը</t>
  </si>
  <si>
    <t>Անգործության ժամկետի սկիզբ</t>
  </si>
  <si>
    <t>Անգործության ժամկետի ավարտ</t>
  </si>
  <si>
    <t>Ընտրված մասնակցին պայմանագիր կնքելու առաջարկը ծանուցելու ամսաթիվը</t>
  </si>
  <si>
    <t>Ընտրված մասնակցի կողմից ստորագրված  պայմանագիրը պատվիրատուի մոտ մուտքագրելու  ամսաթիվը</t>
  </si>
  <si>
    <t>Պատվիրատուի կողմից պայամանգիրը ստորագրելու  ամսաթիվը</t>
  </si>
  <si>
    <t>Ընտրված մասնակից</t>
  </si>
  <si>
    <t>Պայմանագիր</t>
  </si>
  <si>
    <t>Պայմանագրի համարը</t>
  </si>
  <si>
    <t>Կնքման ամսա-թիվը</t>
  </si>
  <si>
    <t>Կատար-ման վերջ-նաժամ-կետը</t>
  </si>
  <si>
    <t>Կանխա-վճարի չափը</t>
  </si>
  <si>
    <t>Գինը /ՀՀ դրամ/</t>
  </si>
  <si>
    <t>Առկա ֆինանսական միջոցներով</t>
  </si>
  <si>
    <t xml:space="preserve">Ընդհանուր </t>
  </si>
  <si>
    <t>‹‹ Նատալի ֆարմ›  ՍՊԸ</t>
  </si>
  <si>
    <t>Ընտրված մասնակցի (մասնակիցների) անվանումը և հասցեն</t>
  </si>
  <si>
    <t>Հասցե, հեռ.</t>
  </si>
  <si>
    <t>Էլ. Փոստ</t>
  </si>
  <si>
    <t>Բանկային հաշիվ</t>
  </si>
  <si>
    <t>‹‹ Նատալի ֆարմ››  ՍՊԸ</t>
  </si>
  <si>
    <t>ՀՀ ք. Երևան, Տիչինա 3-րդ նրբ. 2/2,  հեռ.010-744212,010-744214</t>
  </si>
  <si>
    <t>natalipharm@bk.ru</t>
  </si>
  <si>
    <t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</t>
  </si>
  <si>
    <t>Գնման գործընթացի վերաբերյալ ներկայացված բողոքները և դրանց վերաբերյալ կայացված որոշումները</t>
  </si>
  <si>
    <t>Այլ անհրաժեշտ տեղե-կություններ</t>
  </si>
  <si>
    <t>Սույն հայտարարության հետ կապված լրացուցիչ տեղեկություններ ստանալու համար կարող եք դիմել գնումների համակարգող</t>
  </si>
  <si>
    <t xml:space="preserve">Անուն, ազգանուն </t>
  </si>
  <si>
    <t>Հեռախոս</t>
  </si>
  <si>
    <t>Էլ.փոստի հասցեն</t>
  </si>
  <si>
    <t>agarak-hosp@mail.ru</t>
  </si>
  <si>
    <t>Պատվիրատու՝</t>
  </si>
  <si>
    <t xml:space="preserve"> </t>
  </si>
  <si>
    <r>
      <t>ՀՎՀՀ</t>
    </r>
    <r>
      <rPr>
        <sz val="10"/>
        <color indexed="8"/>
        <rFont val="GHEA Grapalat"/>
        <family val="3"/>
      </rPr>
      <t>11 անձնագրի համարը և սերիան</t>
    </r>
  </si>
  <si>
    <t>1570005065330100</t>
  </si>
  <si>
    <t>01222567</t>
  </si>
  <si>
    <r>
      <t xml:space="preserve">Ինչպես սույն ընթացակարգի տվյալ չափաբաժնի մասով հայտ ներկայացրած մասնակիցները, այնպես էլ Հայաստանի Հանրապետությունում պետական գրանցում ստացած հասարակական կազմակերպությունները և լրատվական գործունեություն իրականացնող անձինք, կարող են ընթացակարգը կազմակերպած պատվիրատուին ներկայացնել կնքված  պայմանագրի տվյալ չափաբաժնի արդյունքի ընդունման գործընթացին պատասխանատու ստորաբաժանման հետ համատեղ մասնակցելու գրավոր պահանջ՝ սույն հայտարարությունը հրապարակվելուց հետոօրացու </t>
    </r>
    <r>
      <rPr>
        <sz val="8"/>
        <color indexed="10"/>
        <rFont val="GHEA Grapalat"/>
        <family val="3"/>
      </rPr>
      <t xml:space="preserve"> 5</t>
    </r>
    <r>
      <rPr>
        <sz val="8"/>
        <color indexed="8"/>
        <rFont val="GHEA Grapalat"/>
        <family val="3"/>
      </rPr>
      <t xml:space="preserve">  օրացուցային օրվա ընթացքում:
Գրավոր պահանջին  կից ներկայացվում է՝
1) ֆիզիկական անձին տրամադրված լիազորագրի բնօրինակը: Ընդ որում լիազորված՝ 
ա. ֆիզիկական անձանց քանակը չի կարող գերազանցել երկուսը.
բ. ֆիզիկական անձը անձամբ պետք է կատարի այն գործողությունները, որոնց համար լիազորված է.
2) ինչպես գործընթացին մասնակցելու պահանջ ներկայացրած, այնպես էլ  լիազորված ֆիզիկական անձանց կողմից ստորագրված բնօրինակ հայտարարություններ՝ «Գնումների մասին» ՀՀ օրենքի 5.1 հոդվածի 2-րդ մասով նախատեսված շահերի բախման բացակայության մասին.
3) այն էլեկտրոնային փոստի հասցեները և հեռախոսահամարները, որոնց միջոցով պատվիրատուն կարող է կապ հաստատել պահանջը ներկայացրած անձի և վերջինիս կողմից լիազորված ֆիզիկական անձի հետ.
4) Հայաստանի Հանրապետությունում պետական գրանցում ստացած հասարակական կազմակերպությունների և լրատվական գործունեություն իրականացնող անձանց դեպքում՝ նաև պետական գրանցման վկայականի պատճենը:
Պատվիրատուի պատասխանատու ստորաբաժանման ղեկավարի էլեկտրոնային փոստի պաշտոնական հասցեն է agarak-hosp@mail.ru :
</t>
    </r>
  </si>
  <si>
    <r>
      <t xml:space="preserve">Մասնակիցների ներգրավման նպատակով </t>
    </r>
    <r>
      <rPr>
        <sz val="8"/>
        <color indexed="8"/>
        <rFont val="Calibri"/>
        <family val="2"/>
        <charset val="204"/>
      </rPr>
      <t>‹‹</t>
    </r>
    <r>
      <rPr>
        <sz val="8"/>
        <color indexed="8"/>
        <rFont val="GHEA Grapalat"/>
        <family val="3"/>
      </rPr>
      <t>Գնումների մասին</t>
    </r>
    <r>
      <rPr>
        <sz val="8"/>
        <color indexed="8"/>
        <rFont val="Calibri"/>
        <family val="2"/>
        <charset val="204"/>
      </rPr>
      <t>››</t>
    </r>
    <r>
      <rPr>
        <sz val="8"/>
        <color indexed="8"/>
        <rFont val="GHEA Grapalat"/>
        <family val="3"/>
      </rPr>
      <t>ՀՀ օրենքի համաձայն իրականացված հրապարակումների մասին տեղեկությունները</t>
    </r>
  </si>
  <si>
    <r>
      <rPr>
        <sz val="11"/>
        <color indexed="8"/>
        <rFont val="Calibri"/>
        <family val="2"/>
        <charset val="204"/>
      </rPr>
      <t>‹‹</t>
    </r>
    <r>
      <rPr>
        <sz val="11"/>
        <color indexed="8"/>
        <rFont val="GHEA Grapalat"/>
        <family val="3"/>
      </rPr>
      <t>Մեղրու տարածաշրջանային բժշկական կենտրոն</t>
    </r>
    <r>
      <rPr>
        <sz val="11"/>
        <color indexed="8"/>
        <rFont val="Calibri"/>
        <family val="2"/>
        <charset val="204"/>
      </rPr>
      <t>››</t>
    </r>
    <r>
      <rPr>
        <sz val="11"/>
        <color indexed="8"/>
        <rFont val="GHEA Grapalat"/>
        <family val="3"/>
      </rPr>
      <t xml:space="preserve"> ՓԲԸ</t>
    </r>
  </si>
  <si>
    <r>
      <t xml:space="preserve">Ծանոթություն՝  եթե հրավիրվել են բանակցություններ  գների նվազեցման նպատակով։ </t>
    </r>
    <r>
      <rPr>
        <sz val="8"/>
        <rFont val="GHEA Grapalat"/>
        <family val="3"/>
      </rPr>
      <t xml:space="preserve"> </t>
    </r>
  </si>
  <si>
    <t>Մարիամ Հովհաննիսյան</t>
  </si>
  <si>
    <r>
      <t xml:space="preserve">Ծանոթություն՝    </t>
    </r>
    <r>
      <rPr>
        <sz val="8"/>
        <color indexed="8"/>
        <rFont val="GHEA Grapalat"/>
        <family val="3"/>
      </rPr>
      <t xml:space="preserve">Հայտերի մերժման այլ հիմքեր։ </t>
    </r>
  </si>
  <si>
    <t>Ֆիկսաժ  ավտոմատ 20 լիտր</t>
  </si>
  <si>
    <t>Օքսիգեներատոր  5լ</t>
  </si>
  <si>
    <t>Օքսիգեներատոր  10լ</t>
  </si>
  <si>
    <t>Քթային կանյուլա</t>
  </si>
  <si>
    <t>Փորձանոթ՝ չափիչ սանդղակով , ապակե ցենտրիֆուգայի</t>
  </si>
  <si>
    <t>ՈՒՁՀ սարքի տվիչների ախտահանիչ անձեռոցիկներ</t>
  </si>
  <si>
    <t>Ցեմենտ- ունեցեմ 100գ</t>
  </si>
  <si>
    <t>Տիոդենտ-լիցքանյութ 14 գ փոշի 8 մլ հեղուկ տուփ</t>
  </si>
  <si>
    <t>Տակիդիրվ  Sunny Girl Super Soft №10+5 (#)</t>
  </si>
  <si>
    <t>Տակդիր 60x90սմ N 10  տուփ</t>
  </si>
  <si>
    <t>Վիրաբուժական թել Պռոլեն 3/0 կտրող</t>
  </si>
  <si>
    <t>Վիրաբուժական թել Պռոլեն 0 կտրող</t>
  </si>
  <si>
    <t>Վիրաբուժական թել Պռոլեն 3/0 ծակող</t>
  </si>
  <si>
    <t>Վիրաբուժական թել Պռոլեն 0 ծակող</t>
  </si>
  <si>
    <t>Վիրաբուժական թել - 2/0 "Պռոլեն" N12 տուփ ծակող</t>
  </si>
  <si>
    <t>Վիրաբուժական թել -2 "Կետգուտ " N12 տուփ ծակող</t>
  </si>
  <si>
    <t>Վիրաբուժական թել -1 "Կետգուտ " N12 տուփ ծակող</t>
  </si>
  <si>
    <t xml:space="preserve">Վիրաբուժական թել   "Վիկրիլ " -3/0,  40մմ ծակող ասեղ 75սմ N12 տուփ </t>
  </si>
  <si>
    <t xml:space="preserve">Վիրաբուժական թել   "Վիկրիլ " -2/0,  40մմ ծակող ասեղ 75սմ N12 տուփ </t>
  </si>
  <si>
    <t xml:space="preserve">Վիրաբուժական թել   "Վիկրիլ " -2,  40մմ ծակող ասեղ 75սմ N12 տուփ </t>
  </si>
  <si>
    <t xml:space="preserve">Վիրաբուժական թել  "Վիկրիլ "- 1,  40մմ  ծակող ասեղ 75սմ N12 տուփ </t>
  </si>
  <si>
    <t xml:space="preserve">Վիրաբուժական թել  "Վիկրիլ " - 0 , 37մմ  ծակող ասեղ   N12 տուփ </t>
  </si>
  <si>
    <t>Վիրաբուժական թել -3/0 "Վիկրիլ "75սմ N12 տուփ կտրող</t>
  </si>
  <si>
    <t>Վիրաբուժական թել -2/0 "Վիկրիլ "75սմ N12 տուփ կտրող</t>
  </si>
  <si>
    <t>Վիրաբուժական թել -3 "Վիկրիլ "75սմ N12 տուփ կտրող</t>
  </si>
  <si>
    <t>Վիրաբուժական թել -2 "Վիկրիլ "75սմ N12 տուփ կտրող</t>
  </si>
  <si>
    <t>Վիրաբուժական թել -1 "Վիկրիլ "75սմ N 12 տուփ կտրող</t>
  </si>
  <si>
    <t>Վիրաբուժական թել -0 "Վիկրիլ "75սմ N12 տուփ կտրող</t>
  </si>
  <si>
    <t>Վիրակապ 7մ x14սմ</t>
  </si>
  <si>
    <t>Վիրակապ 5մ x10սմ</t>
  </si>
  <si>
    <t>Սպեղանի Սանտավիկ №10 տուփ</t>
  </si>
  <si>
    <t>Սպեղանի կտորից  հակաալերգիկ 5x500սմ</t>
  </si>
  <si>
    <t xml:space="preserve">Սոնոգրաֆի թուղթ  Պ-91   /110մմ x20մ / </t>
  </si>
  <si>
    <t xml:space="preserve">Սկարիֆիկատոր պլ.1 N 200 տուփ </t>
  </si>
  <si>
    <t xml:space="preserve">Սավաններ  միանգամյա օգտագործման 90սմx180սմ </t>
  </si>
  <si>
    <t>Ռենտգեն ճառագայթներից պաշտպանիչ օձիք</t>
  </si>
  <si>
    <t>Ռենտգեն ժապ. Ատամի  E տեսակի 3սմ х 4սմ  N150տուփ</t>
  </si>
  <si>
    <t>Ռենտգեն ժապ.MXB 24սմ х 30սմ (կանաչ) N100 տուփ</t>
  </si>
  <si>
    <t>Ռենտգեն ժապ.թվային ապարատի 18սմ x 24սմ (կանաչ) N100 տուփ</t>
  </si>
  <si>
    <t>Ռենտգեն ժապ.թվային ապարատի 35սմ х 43սմ (կանաչ) N100 տուփ</t>
  </si>
  <si>
    <t>Ջերմաչափերի ախտահանման համար նախատեսվող  բաժակներ</t>
  </si>
  <si>
    <t xml:space="preserve">Ջերմաչափ </t>
  </si>
  <si>
    <t>Պուպլէքստրակրտոր N 100 տուփ</t>
  </si>
  <si>
    <t xml:space="preserve">Պորտասեղմիչ </t>
  </si>
  <si>
    <t xml:space="preserve">Պրայավիտել  ավտոմատ  20 լիտր </t>
  </si>
  <si>
    <t xml:space="preserve">Պլևրալ խոռոչի դրենաժ  22Fr՝ ստիլետով, բութ ծայրով </t>
  </si>
  <si>
    <t xml:space="preserve">Պլևրալ խոռոչի դրենաժ 20Fr՝ ստիլետով, բութ ծայրով </t>
  </si>
  <si>
    <t xml:space="preserve">Պլևրալ խոռոչի դրենաժ 18Fr՝ ստիլետով, բութ ծայրով </t>
  </si>
  <si>
    <t xml:space="preserve">Պլևրալ խոռոչի դրենաժ 16Fr՝ ստիլետով, բութ ծայրով </t>
  </si>
  <si>
    <t xml:space="preserve">Պլևրալ խոռոչի դրենաժ 14Fr՝ ստիլետով, բութ ծայրով </t>
  </si>
  <si>
    <t>Շպատել փայտե №100 տուփ</t>
  </si>
  <si>
    <t>Շեղբ  մազանոթային արյուն վերցնելու</t>
  </si>
  <si>
    <t>Շեղբ վիրահատական չափսը 10  №100 տուփ</t>
  </si>
  <si>
    <t>տուփ</t>
  </si>
  <si>
    <t>հատ</t>
  </si>
  <si>
    <t xml:space="preserve">Պլևռալ խոռոչի դրենաժ՝ 20Fr:Ֆորմատ- հատ,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</si>
  <si>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Պլևռալ խոռոչի դրենաժ՝ 22Fr:Ֆորմատ- հատ, Հանձնելու պահին պիտանելիության ժամկետի 2/3-ի առկայություն,       Ֆիրմային նշանի առկայությունը: Պայմանական նշանները- «պահել չոր տեղում»:    </t>
  </si>
  <si>
    <t>Ռենտգեն ժապավենների երևակիչ: Նախատեսված է ռենտգեն ժապավենի ունիվերսալ երևակման համար: Երևակիչի հավաքածուն պետք է ունենա իր աշխատանքի համար անհրաժեշտ օգտագործման ձեռնարկով նախատեսված նյութերը: Հանձնելու պահին լուծույթը  պետք է համապատասխանի օգտագօրծման ձեռնարկի նշված պահանջվող ծավալին:</t>
  </si>
  <si>
    <t xml:space="preserve">Պորտի սեղմիչ` ստերիլ, մեկ անգամյա օգտա-գործման: Նախատեսված է  նորածինների համար:  Հանձնելու պահին պիտանելիության ժամկետի 2/3-ի առկայություն,       Ֆիրմային նշանի առկայությունը: Պայմանական նշանները- «պահել չոր տեղում»:    </t>
  </si>
  <si>
    <t>Պատրաստված է չժանգոտվող մետաղից ,նախատեսված  պուլպայի հեռացման համար , մինվագ օգտագործման: Ֆորմատ տուփ, 100հատ</t>
  </si>
  <si>
    <t>Ջերմաչափ- մարմնի ջերմաստիճանը չափելու համար, էլեկտրական, սնուցումը մարտկոցով, չափման դիապազոնը՝ 34-42°C, չափումը վերջացնելու ազդանշանով, LCD դիսպլեյով:</t>
  </si>
  <si>
    <t xml:space="preserve">Ջերմաչափերի ախտահանման համար նախատեսվող  բաժակներ, պլաստմասե: Ֆորմատ- հատ,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</si>
  <si>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Ռենտգեն ժապավեն: Զգայունությունը` կանաչ : Չափսերը՝ ըստ  35սմx43սմ: Տուփի պարունակությունը  N 100:  </t>
  </si>
  <si>
    <t xml:space="preserve">Ռենտգեն ժապավեն: Զգայունությունը` կանաչ : Չափսերը՝ ըստ  18սմx24սմ: Տուփի պարունակությունը  N 100: </t>
  </si>
  <si>
    <t xml:space="preserve">Ռենտգեն ժապավեն: Զգայունությունը` կանաչ : Չափսերը՝ ըստ  24սմx30սմ: Տուփի պարունակությունը  N 100: </t>
  </si>
  <si>
    <t>Ռենտգեն ժապավեն: Զգայունությունը` ատամի E տեսակի:  Չափսերը՝ 3սմ х 4սմ  : Տուփի պարունակությունը  N 150 :</t>
  </si>
  <si>
    <t xml:space="preserve">Միակողմանի ռենտգենապաշտպանիչ օձիք՝ վինիլե , նախատեսված ռենտգենյան հետազոտությունների ժամանակ համար կոկորդի պաշտպանության համար: 
Կապարի  պարունակությունը 0.25Pb:
Նշադրումը` ֆիրմային նշանի առկայությունը
</t>
  </si>
  <si>
    <t xml:space="preserve">Միանգամյա օգտագործման : Չափսը 90սմx180սմ: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</si>
  <si>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Սկարիֆիկատոր` մատծակիչ արյան անալիզ վերցնելու համար, միանվագ օգտագործման, պլաստմասե, ստերիլ: Ունի  բարակ ասեղ, որը պատված է պլաստմասե շապիկով (կափարիչով):                                                                                       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</si>
  <si>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Սոնոգրաֆի թուղթ  Պ-91  :Չափսը 110մմx20մ: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</si>
  <si>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Լեյկոպլաստ: Տեսակը`  հիպոալերգիկ: Չափսերը`5սմx5մ 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</si>
  <si>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Առաջին  օգնության սպեղանի: Ունի կլանող բարձիկ և ամուր կպչուն հատված: Թույլ է տալիս մաշկին շնչել: Տուփի պարունակությունը  N10: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</si>
  <si>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Բինտ՝ ոչ ստերիլ: Չափսերը  5մx10սմ:      Հանձնելու պահին պիտանելիության ժամկետի 2/3-ի առկայություն                                                                                                                                                    </t>
  </si>
  <si>
    <t xml:space="preserve">Բինտ՝ ոչ ստերիլ: Չափսերը  7մx14սմ: Հանձնելու պահին պիտանելիության ժամկետի 2/3-ի առկայություն                                                                                                                     </t>
  </si>
  <si>
    <t>Կարելանյութ:Տեսակը` վիկրիլ:Թելի հաստւթյունը 0: Թելի երկարություն ոչ պակաս քան`  75սմ: Ասեղի տեսակը` Կտրող: Տուփում 12 հատ</t>
  </si>
  <si>
    <t>Կարելանյութ:Տեսակը` վիկրիլ:Թելի հաստւթյունը 1: Թելի երկարություն ոչ պակաս քան`  75սմ: Ասեղի տեսակը` Կտրող: Տուփում 12 հատ</t>
  </si>
  <si>
    <t>Կարելանյութ:Տեսակը` վիկրիլ:Թելի հաստւթյունը 2: Թելի երկարություն ոչ պակաս քան`  75սմ: Ասեղի տեսակը` Կտրող: Տուփում 12 հատ</t>
  </si>
  <si>
    <t>Կարելանյութ:Տեսակը` վիկրիլ:Թելի հաստւթյունը 3: Թելի երկարություն ոչ պակաս քան`  75սմ: Ասեղի տեսակը` Կտրող: Տուփում 12 հատ</t>
  </si>
  <si>
    <t>Կարելանյութ:Տեսակը` վիկրիլ:Թելի հաստւթյունը 2/0: Թելի երկարություն ոչ պակաս քան`  75սմ: Ասեղի տեսակը` Կտրող: Տուփում 12 հատ</t>
  </si>
  <si>
    <t>Կարելանյութ:Տեսակը` վիկրիլ:Թելի հաստւթյունը 3/0: Թելի երկարություն ոչ պակաս քան`  75սմ: Ասեղի տեսակը` Կտրող: Տուփում 12 հատ</t>
  </si>
  <si>
    <t>Կարելանյութ: Տեսակը` վիկրիլ: :  Թելի հաստւթյունը` 0: Թելի երկարություն ոչ պակաս քան`  75սմ: Ասեղի տեսակը` Ծակող: Ասեղի հաստությունը` 25-40մմ:Տուփում 12 հատ</t>
  </si>
  <si>
    <t>Կարելանյութ: Տեսակը` վիկրիլ: :  Թելի հաստւթյունը` 1: Թելի երկարություն ոչ պակաս քան`  75սմ: Ասեղի տեսակը` Ծակող: Ասեղի հաստությունը` 25-40մմ:Տուփում 12 հատ</t>
  </si>
  <si>
    <t>Կարելանյութ: Տեսակը` վիկրիլ: :  Թելի հաստւթյունը` 2: Թելի երկարություն ոչ պակաս քան`  75սմ: Ասեղի տեսակը` Ծակող: Ասեղի հաստությունը` 25-40մմ:Տուփում 12 հատ</t>
  </si>
  <si>
    <t>Կարելանյութ: Տեսակը` վիկրիլ: :  Թելի հաստւթյունը` 2/0: Թելի երկարություն ոչ պակաս քան`  75սմ: Ասեղի տեսակը` Ծակող: Ասեղի հաստությունը` 25-40մմ:Տուփում 12 հատ</t>
  </si>
  <si>
    <t>Կարելանյութ: Տեսակը` վիկրիլ: :  Թելի հաստւթյունը` 3/0: Թելի երկարություն ոչ պակաս քան`  75սմ: Ասեղի տեսակը` Ծակող: Ասեղի հաստությունը` 25-40մմ:Տուփում 12 հատ</t>
  </si>
  <si>
    <t>Կարելանյութ: Տեսակը` կետգուտ: :  Թելի հաստւթյունը` 1: Թելի երկարություն ոչ պակաս քան`  70սմ:  Ասեղի տեսակը` ծակող: Ասեղի հաստությունը` 26-30մմ: Տուփում 12 հատ</t>
  </si>
  <si>
    <t>Կարելանյութ: Տեսակը` կետգուտ: :  Թելի հաստւթյունը` 2: Թելի երկարություն ոչ պակաս քան`  70սմ:  Ասեղի տեսակը` ծակող: Ասեղի հաստությունը` 26-30մմ: Տուփում 12 հատ</t>
  </si>
  <si>
    <t>Կարելանյութ: Տեսակը`  Պռոլեն :  Թելի հաստւթյունը`  2/0: Թելի երկարություն ոչ պակաս քան`  70-75սմ:Ասեղի տեսակը` ծակող: Ասեղի հաստությունը` 26-30մմ: Տուփում 12հատ:</t>
  </si>
  <si>
    <t xml:space="preserve">Թել պռոլեն 0, 40մմ,   75սմ, ծակող ասեղով, տուփում 12 հատ </t>
  </si>
  <si>
    <t>Թել պռոլեն 3/0, 25-26մմ, 75սմ, ծակող ասեղով, տուփում 12 հատ</t>
  </si>
  <si>
    <t xml:space="preserve">Թել պռոլեն 0, 40մմ,   75սմ, կտրող ասեղով, տուփում 12 հատ </t>
  </si>
  <si>
    <t>Թել պռոլեն 3/0, 30-39մմ, 75սմ, կտրող ասեղով, տուփում 12 հատ</t>
  </si>
  <si>
    <t xml:space="preserve">Չափսը 60x90:Տուփի պարունակությունը N10: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</si>
  <si>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</si>
  <si>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Տիոդենտ-կամ համարժեքը Լիցքանյութ 14 գ փոշի 8 մլ հեղուկ տուփի մեջ: </t>
  </si>
  <si>
    <t>Ցեմենտ- ունեցեմ կամ համարժեքը:</t>
  </si>
  <si>
    <t xml:space="preserve">Ախտահանիչ թաց անձեռոցիկներ առանց սպիրտի:Հանձնելու պահին պիտանելիության ժամկետի 2/3-ի առկայություն,       Ֆիրմային նշանի առկայությունը: Պայմանական նշանները- «պահել չոր տեղում»:    </t>
  </si>
  <si>
    <t>Ապակյա փորձանոթ նախատեսված ցենտրիֆուգայի համար։ Չափիչ սանդղակով: Ծավալը` 10մլ :</t>
  </si>
  <si>
    <t>Թթվածնի համար:Պատրաստված է փափուկ, ատրավմատիկ PVC-ից : Խողովակի ներքին լուսանցքը խոնավանալուց կամ տաքանալուց չպետք է փակվի: Ամրացվում է ականջների վրայով, հարմարավետ դեղադրվում է հիվանդի քթանցքերի մեջ:</t>
  </si>
  <si>
    <t>Օքսիգեներատոր տարողությունը 10լիտր Ուժ
AC230V, 50 Հց, ձայնի մակարդակը 40դբ±10, հզորություն  350-500վատտ</t>
  </si>
  <si>
    <t>Օքսիգեներատոր տարողությունը 5լիտր Ուժ
AC230V, 50 Հց, ձայնի մակարդակը 40դբ±10, հզորություն  350-500վատտ</t>
  </si>
  <si>
    <t xml:space="preserve">20լիտր ։ Հանձնելու պահին պիտանելիության ժամկետի 2/3-ի առկայություն,       Ֆիրմային նշանի առկայությունը: Պայմանական նշանները- «պահել չոր տեղում»:    </t>
  </si>
  <si>
    <t>Նշտարի սայրեր` ստերիլ, մեկ անգամյա օգտա-գործման: Պատրաստված չժանգոտվող պողպատից կամ կարբոնային ածխածնի պողպատից:  Չափսը` N10: Տուփի պարունակությունը  N 100 :</t>
  </si>
  <si>
    <t>տուփի մեջ 200հատ</t>
  </si>
  <si>
    <t xml:space="preserve">Շպատել փայտե` ոչ ստերիլ: Երկարությունը՝ ոչ պակաս քան 140մմ և ոչ ավել 160մմ, լայնությունը՝ ոչ պակաս քան 16մմ և ոչ ավել 20մմ:  </t>
  </si>
  <si>
    <t xml:space="preserve">Պլևռալ խոռոչի դրենաժ՝ 14Fr:Ֆորմատ- հատ,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</si>
  <si>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Պլևռալ խոռոչի դրենաժ՝  16Fr: Ֆորմատ- հատ, Հանձնելու պահին պիտանելիության ժամկետի 2/3-ի առկայություն,       Ֆիրմային նշանի առկայությունը: Պայմանական նշանները- «պահել չոր տեղում»:    </t>
  </si>
  <si>
    <t xml:space="preserve">Պլևռալ խոռոչի դրենաժ՝ 18Fr:Ֆորմատ- հատ, Հանձնելու պահին պիտանելիության ժամկետի 2/3-ի առկայություն,       Ֆիրմային նշանի առկայությունը: Պայմանական նշանները- «պահել չոր տեղում»:    </t>
  </si>
  <si>
    <t>ՀՀ գնումների մասին օրենքի  18 հոդված 1-ին կետի 3-րդ ենթակետ:Տնօրենի N571  հրաման տրված  22.12.2023թ.</t>
  </si>
  <si>
    <t>22.12.2023թ.</t>
  </si>
  <si>
    <r>
      <t>Պատվիրատու` "Մեղրու ՏԲԿ" ՓԲԸ-ն, ստորև ներկայացնում է  2024թվականի  կարիքների համար</t>
    </r>
    <r>
      <rPr>
        <b/>
        <sz val="10"/>
        <rFont val="GHEA Grapalat"/>
        <family val="3"/>
      </rPr>
      <t xml:space="preserve"> Բժշկական  սարքավորումների, գործիքների և պարագաների  </t>
    </r>
    <r>
      <rPr>
        <sz val="10"/>
        <rFont val="GHEA Grapalat"/>
        <family val="3"/>
      </rPr>
      <t>ձեռքբերման նպատակով կազմակերպված  ՄՏԲԿ-ԳՀԱՊՁԲ-24/5 ծածկագրով գնման ընթացակարգի  արդյունքում  2024 թվականի փետրվարի  5-ին  կնքված N ՄՏԲԿ-ԳՀԱՊՁԲ-24/5-1,                           NՄՏԲԿ-ԳՀԱՊՁԲ-24/5-2, NՄՏԲԿ-ԳՀԱՊՁԲ-24/5-3, NՄՏԲԿ-ԳՀԱՊՁԲ-24/5-4, NՄՏԲԿ-ԳՀԱՊՁԲ-24/5-5, NՄՏԲԿ-ԳՀԱՊՁԲ-24/5-6,NՄՏԲԿ-ԳՀԱՊՁԲ-24/5-8,NՄՏԲԿ-ԳՀԱՊՁԲ-24/5-8 պայմանագրերի մասին տեղեկատվությունը:</t>
    </r>
  </si>
  <si>
    <t>&lt;&lt;Լևոն և Լամարա&gt;&gt; ՍՊԸ</t>
  </si>
  <si>
    <t>&lt;&lt;Ագաստ&gt;&gt; ՍՊԸ</t>
  </si>
  <si>
    <t>&lt;&lt;Խաչպար &gt;&gt; ՍՊԸ</t>
  </si>
  <si>
    <t>&lt;&lt;Մեդտեխսերվիս&gt;&gt; ՍՊԸ</t>
  </si>
  <si>
    <t>&lt;&lt;Աննարկա&gt;&gt; ՍՊԸ</t>
  </si>
  <si>
    <t>&lt;&lt;Մեդիտեք&gt;&gt; ՍՊԸ</t>
  </si>
  <si>
    <t xml:space="preserve"> ԱԱՀ</t>
  </si>
  <si>
    <t>&lt;&lt;Թագ Հէմ&gt;&gt; ՍՊԸ</t>
  </si>
  <si>
    <t>&lt;&lt;Լինարե Մեդ&gt;&gt; ՍՊԸ</t>
  </si>
  <si>
    <t>15.01.2024թ.</t>
  </si>
  <si>
    <t>17.01.2024թ.</t>
  </si>
  <si>
    <t>26.01.2024թ.</t>
  </si>
  <si>
    <t>01.02.2024թ․</t>
  </si>
  <si>
    <t>05.02.2024թ.</t>
  </si>
  <si>
    <t>1,2,3,10,19,20,23,24,50</t>
  </si>
  <si>
    <t>ՄՏԲԿ-ԳՀԱՊՁԲ- 24/5-1</t>
  </si>
  <si>
    <t>30.12.2024թ.</t>
  </si>
  <si>
    <t>ՄՏԲԿ-ԳՀԱՊՁԲ- 24/5-2</t>
  </si>
  <si>
    <t>ՄՏԲԿ-ԳՀԱՊՁԲ- 24/5-3</t>
  </si>
  <si>
    <t>‹‹ Լևոն և Լամարա›  ՍՊԸ</t>
  </si>
  <si>
    <t>‹‹ Ագաստ  ›  ՍՊԸ</t>
  </si>
  <si>
    <t xml:space="preserve">26,27,28,30,31,33,34 </t>
  </si>
  <si>
    <t>22.25</t>
  </si>
  <si>
    <t>‹‹ Խաչպար›  ՍՊԸ</t>
  </si>
  <si>
    <t>ՄՏԲԿ-ԳՀԱՊՁԲ- 24/5-4</t>
  </si>
  <si>
    <t>21,32,38,43</t>
  </si>
  <si>
    <t>ՄՏԲԿ-ԳՀԱՊՁԲ- 24/5-5</t>
  </si>
  <si>
    <t>‹‹ Աննարկա ›  ՍՊԸ</t>
  </si>
  <si>
    <t>9,14,16,17,53</t>
  </si>
  <si>
    <t>ՄՏԲԿ-ԳՀԱՊՁԲ- 24/5-6</t>
  </si>
  <si>
    <t>‹‹ Թագ Հէմ›  ՍՊԸ</t>
  </si>
  <si>
    <t>ՄՏԲԿ-ԳՀԱՊՁԲ- 24/5-7</t>
  </si>
  <si>
    <t>‹‹ Մեդտեխսերվիս›  ՍՊԸ</t>
  </si>
  <si>
    <t>11,12,18,35,36,37,39,40,46,47</t>
  </si>
  <si>
    <t>‹‹ Մեդիտեք›  ՍՊԸ</t>
  </si>
  <si>
    <t>ՄՏԲԿ-ԳՀԱՊՁԲ- 24/5-8</t>
  </si>
  <si>
    <t>15,44,51,52</t>
  </si>
  <si>
    <t>tender.levonlamara@gmail.com</t>
  </si>
  <si>
    <t>‹‹Ագաստ››  ՍՊԸ</t>
  </si>
  <si>
    <t>ՀՀ ք. Երևան, Տիգրան Պետրոսյան 31, հեռ. 091545195</t>
  </si>
  <si>
    <t xml:space="preserve"> agastllc@mail.ru</t>
  </si>
  <si>
    <t>19300978411000</t>
  </si>
  <si>
    <t>00435781</t>
  </si>
  <si>
    <t>‹‹Լևոն և Լամարա››  ՍՊԸ</t>
  </si>
  <si>
    <t>ՀՀ ք. Երևան, Դավիթաշեն 1-ին թաղ.21/55,հեռ. 099650101</t>
  </si>
  <si>
    <t xml:space="preserve">2050022472811001  </t>
  </si>
  <si>
    <t>00174794</t>
  </si>
  <si>
    <t>‹‹ Խաչպար››  ՍՊԸ</t>
  </si>
  <si>
    <t>Ք. Երևան Միքայելյան 76/2, հեռ 091-45-90-45</t>
  </si>
  <si>
    <t>Khachpar@rambler.ru</t>
  </si>
  <si>
    <t>2050922055871001</t>
  </si>
  <si>
    <t>00071045</t>
  </si>
  <si>
    <t>‹‹Աննարկա››  ՍՊԸ</t>
  </si>
  <si>
    <t>ՀՀ ք .Երևան,Քաջազնունի 11/23,հեռ.  096628994</t>
  </si>
  <si>
    <t>yesardsyan@yahoo.com</t>
  </si>
  <si>
    <t xml:space="preserve">19300161710200 </t>
  </si>
  <si>
    <t>02656691</t>
  </si>
  <si>
    <t>‹‹ Մեդտեխսերվիս››  ՍՊԸ</t>
  </si>
  <si>
    <t>ՀՀ ք. Երևան, Լեո-12, հեռ 010533630</t>
  </si>
  <si>
    <t>medtechservice@mail.ru</t>
  </si>
  <si>
    <t>163008142792</t>
  </si>
  <si>
    <t>02205001</t>
  </si>
  <si>
    <t>‹‹Թագ Հէմ››  ՍՊԸ</t>
  </si>
  <si>
    <t>ՀՀ ք. Երևան, Լենինգրադյան 31/7,հեռ. 010380609</t>
  </si>
  <si>
    <t>gnumner.taghem@gmail.com</t>
  </si>
  <si>
    <t>16047808168200</t>
  </si>
  <si>
    <t>01232586</t>
  </si>
  <si>
    <t>‹‹ Մեդիտեք››  ՍՊԸ</t>
  </si>
  <si>
    <t>ՀՀ ք. Երևան, Ծ. Իսակովի 22/3, հեռ.  010779119</t>
  </si>
  <si>
    <t xml:space="preserve"> 2500010811660100</t>
  </si>
  <si>
    <t>02643743</t>
  </si>
  <si>
    <t xml:space="preserve">medtech.gnumner@gmail.com                        </t>
  </si>
  <si>
    <r>
      <t xml:space="preserve">Ծանոթություն՝ </t>
    </r>
    <r>
      <rPr>
        <sz val="8"/>
        <color indexed="8"/>
        <rFont val="GHEA Grapalat"/>
        <family val="3"/>
      </rPr>
      <t>Որևէ  չափաբաժնի չկայացման դեպքում պատվիրատուն պարտավոր է լրացնել տեղեկություն չկայացման վերաբերյալ :     Ներկայացված հայտերում  գոյություն ուներ 41 և 42  չափաբաժինների համար առաջարկված  նվազագույն գների հավասարություն:  Առաջնորդվելով  ՀՀ Կառավարության  04.05.2017թվականի N526-Ն որոշման  40-րդ կետի 5-րդ ենթակետի բ) և գ) պարբերություններով  հանձնաժողովի աշխատանքը կասեցվել է և հավասար գներ ներկայացրած մասնակիցներին  էլեկտրոնային եղանակով՝ միաժամանակ, ծանուցվել  է գների նվազեցման շուրջ միաժամանակյա բանակցություններ սկսելու մասին ,որը պետք է կայանար  05.01.2024թ-ին ՀՀ Սյունիքի մարզ ք.Մեղրի Գործարարների 42  հասցեում` ժամը 15:00-ից մինչև  15:30-ը: Բանակցություններին ոչ մի մասնակից չի ներկայացել: Հանձնաժողովը առաջնորդվելով  N526-Ն որոշման  40-րդ կետի 5-րդ ենթակետի ե) պարբերությամբ 41  և 42 չափաբաժինները համարեց չկայացած:   Հանձնաժողովը 4,5,6,7,8,13,29,45,48 չափաբաժինների մասով գնման ընթացակարգը  համարեց չկայացած, քանի որ գնային առաջարկներ չեն ներկայացվել:</t>
    </r>
  </si>
  <si>
    <t xml:space="preserve">  Գնման հրավերի  հայտարարությունը տրված է armeps.am էլեկտրոնային գնումների  համակարգի միջոցով 22.12.2023թվականին:</t>
  </si>
  <si>
    <t>096061015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</si>
</sst>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name val="GHEA Grapalat"/>
      <family val="3"/>
    </font>
    <font>
      <sz val="8"/>
      <name val="GHEA Grapalat"/>
      <family val="3"/>
    </font>
    <font>
      <sz val="10"/>
      <color indexed="8"/>
      <name val="GHEA Grapalat"/>
      <family val="3"/>
    </font>
    <font>
      <sz val="10"/>
      <name val="Arial"/>
      <family val="2"/>
      <charset val="204"/>
    </font>
    <font>
      <sz val="11"/>
      <color indexed="8"/>
      <name val="GHEA Grapalat"/>
      <family val="3"/>
    </font>
    <font>
      <sz val="8"/>
      <color indexed="8"/>
      <name val="GHEA Grapalat"/>
      <family val="3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GHEA Grapalat"/>
      <family val="3"/>
    </font>
    <font>
      <sz val="7"/>
      <color indexed="8"/>
      <name val="GHEA Grapalat"/>
      <family val="3"/>
    </font>
    <font>
      <sz val="9"/>
      <color indexed="8"/>
      <name val="GHEA Grapalat"/>
      <family val="3"/>
    </font>
    <font>
      <sz val="12"/>
      <color indexed="8"/>
      <name val="GHEA Grapalat"/>
      <family val="3"/>
    </font>
    <font>
      <b/>
      <sz val="8"/>
      <color indexed="8"/>
      <name val="GHEA Grapalat"/>
      <family val="3"/>
    </font>
    <font>
      <u/>
      <sz val="11"/>
      <color indexed="12"/>
      <name val="Calibri"/>
      <family val="2"/>
    </font>
    <font>
      <sz val="11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b/>
      <sz val="10"/>
      <name val="GHEA Grapalat"/>
      <family val="3"/>
    </font>
    <font>
      <sz val="8"/>
      <color indexed="10"/>
      <name val="GHEA Grapalat"/>
      <family val="3"/>
    </font>
    <font>
      <sz val="10"/>
      <color theme="1"/>
      <name val="GHEA Grapalat"/>
      <family val="3"/>
    </font>
    <font>
      <u/>
      <sz val="10"/>
      <color indexed="12"/>
      <name val="Arial Cyr"/>
      <family val="2"/>
    </font>
    <font>
      <sz val="9"/>
      <color theme="1"/>
      <name val="GHEA Grapalat"/>
      <family val="3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1"/>
      <scheme val="minor"/>
    </font>
    <font>
      <sz val="6"/>
      <color rgb="FF000000"/>
      <name val="GHEA Grapalat"/>
      <family val="3"/>
    </font>
    <font>
      <sz val="6"/>
      <name val="GHEA Grapalat"/>
      <family val="3"/>
    </font>
    <font>
      <u/>
      <sz val="9"/>
      <color indexed="1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6" fillId="0" borderId="0"/>
  </cellStyleXfs>
  <cellXfs count="340">
    <xf numFmtId="0" fontId="0" fillId="0" borderId="0" xfId="0"/>
    <xf numFmtId="0" fontId="7" fillId="0" borderId="0" xfId="1" applyFont="1"/>
    <xf numFmtId="0" fontId="5" fillId="0" borderId="0" xfId="1" applyFont="1"/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textRotation="90"/>
    </xf>
    <xf numFmtId="0" fontId="7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textRotation="90" wrapText="1"/>
    </xf>
    <xf numFmtId="0" fontId="8" fillId="0" borderId="4" xfId="1" applyFont="1" applyBorder="1" applyAlignment="1">
      <alignment horizontal="center" vertical="center" textRotation="90" wrapText="1"/>
    </xf>
    <xf numFmtId="0" fontId="12" fillId="0" borderId="5" xfId="1" applyFont="1" applyBorder="1" applyAlignment="1">
      <alignment textRotation="90" wrapText="1"/>
    </xf>
    <xf numFmtId="0" fontId="12" fillId="0" borderId="6" xfId="1" applyFont="1" applyBorder="1" applyAlignment="1">
      <alignment textRotation="90" wrapText="1"/>
    </xf>
    <xf numFmtId="0" fontId="11" fillId="0" borderId="5" xfId="1" applyFont="1" applyBorder="1" applyAlignment="1">
      <alignment textRotation="90" wrapText="1"/>
    </xf>
    <xf numFmtId="0" fontId="17" fillId="0" borderId="7" xfId="1" applyFont="1" applyBorder="1"/>
    <xf numFmtId="0" fontId="17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/>
    </xf>
    <xf numFmtId="0" fontId="17" fillId="0" borderId="10" xfId="1" applyFont="1" applyBorder="1"/>
    <xf numFmtId="0" fontId="17" fillId="0" borderId="3" xfId="1" applyFont="1" applyBorder="1" applyAlignment="1">
      <alignment horizontal="center" vertical="center"/>
    </xf>
    <xf numFmtId="0" fontId="17" fillId="0" borderId="3" xfId="1" applyFont="1" applyBorder="1"/>
    <xf numFmtId="0" fontId="17" fillId="0" borderId="4" xfId="1" applyFont="1" applyBorder="1"/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4" fontId="4" fillId="0" borderId="7" xfId="1" applyNumberFormat="1" applyFont="1" applyBorder="1" applyAlignment="1">
      <alignment horizontal="center" vertical="center" wrapText="1"/>
    </xf>
    <xf numFmtId="164" fontId="4" fillId="0" borderId="7" xfId="1" applyNumberFormat="1" applyFont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wrapText="1"/>
    </xf>
    <xf numFmtId="0" fontId="5" fillId="0" borderId="7" xfId="6" applyFont="1" applyBorder="1" applyAlignment="1">
      <alignment horizontal="left" vertical="center" shrinkToFit="1"/>
    </xf>
    <xf numFmtId="0" fontId="3" fillId="0" borderId="7" xfId="2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7" xfId="0" applyFill="1" applyBorder="1" applyAlignment="1">
      <alignment horizontal="right"/>
    </xf>
    <xf numFmtId="0" fontId="3" fillId="0" borderId="7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right" vertical="center"/>
    </xf>
    <xf numFmtId="0" fontId="0" fillId="0" borderId="8" xfId="0" applyFill="1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/>
    </xf>
    <xf numFmtId="0" fontId="0" fillId="0" borderId="3" xfId="0" applyFill="1" applyBorder="1" applyAlignment="1">
      <alignment horizontal="right"/>
    </xf>
    <xf numFmtId="0" fontId="13" fillId="0" borderId="44" xfId="1" applyFont="1" applyBorder="1" applyAlignment="1">
      <alignment horizontal="center" vertical="center"/>
    </xf>
    <xf numFmtId="0" fontId="13" fillId="0" borderId="55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textRotation="90" wrapText="1"/>
    </xf>
    <xf numFmtId="0" fontId="8" fillId="0" borderId="29" xfId="1" applyFont="1" applyBorder="1" applyAlignment="1">
      <alignment horizontal="center" vertical="center" textRotation="90" wrapText="1"/>
    </xf>
    <xf numFmtId="0" fontId="8" fillId="0" borderId="27" xfId="1" applyFont="1" applyBorder="1" applyAlignment="1">
      <alignment horizontal="center" vertical="center" textRotation="90"/>
    </xf>
    <xf numFmtId="0" fontId="8" fillId="0" borderId="29" xfId="1" applyFont="1" applyBorder="1" applyAlignment="1">
      <alignment horizontal="center" vertical="center" textRotation="90"/>
    </xf>
    <xf numFmtId="0" fontId="7" fillId="0" borderId="27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0" fontId="13" fillId="0" borderId="26" xfId="1" applyFont="1" applyBorder="1" applyAlignment="1">
      <alignment horizontal="center" vertical="center" wrapText="1"/>
    </xf>
    <xf numFmtId="0" fontId="13" fillId="0" borderId="19" xfId="1" applyFont="1" applyBorder="1" applyAlignment="1">
      <alignment horizontal="center" vertical="center" wrapText="1"/>
    </xf>
    <xf numFmtId="0" fontId="13" fillId="0" borderId="51" xfId="1" applyFont="1" applyBorder="1" applyAlignment="1">
      <alignment horizontal="center" vertical="center" wrapText="1"/>
    </xf>
    <xf numFmtId="0" fontId="13" fillId="0" borderId="54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8" fillId="0" borderId="53" xfId="1" applyFont="1" applyBorder="1" applyAlignment="1">
      <alignment horizontal="center" vertical="center" wrapText="1"/>
    </xf>
    <xf numFmtId="0" fontId="13" fillId="0" borderId="33" xfId="1" applyFont="1" applyBorder="1" applyAlignment="1">
      <alignment horizontal="center" textRotation="90"/>
    </xf>
    <xf numFmtId="0" fontId="13" fillId="0" borderId="34" xfId="1" applyFont="1" applyBorder="1" applyAlignment="1">
      <alignment horizontal="center" textRotation="90"/>
    </xf>
    <xf numFmtId="0" fontId="13" fillId="0" borderId="35" xfId="1" applyFont="1" applyBorder="1" applyAlignment="1">
      <alignment horizontal="center" textRotation="90"/>
    </xf>
    <xf numFmtId="0" fontId="13" fillId="0" borderId="27" xfId="1" applyFont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 wrapText="1"/>
    </xf>
    <xf numFmtId="0" fontId="14" fillId="0" borderId="30" xfId="1" applyFont="1" applyBorder="1" applyAlignment="1">
      <alignment horizontal="center"/>
    </xf>
    <xf numFmtId="0" fontId="14" fillId="0" borderId="31" xfId="1" applyFont="1" applyBorder="1" applyAlignment="1">
      <alignment horizontal="center"/>
    </xf>
    <xf numFmtId="0" fontId="14" fillId="0" borderId="32" xfId="1" applyFont="1" applyBorder="1" applyAlignment="1">
      <alignment horizontal="center"/>
    </xf>
    <xf numFmtId="0" fontId="13" fillId="0" borderId="39" xfId="1" applyFont="1" applyBorder="1" applyAlignment="1">
      <alignment horizontal="center" vertical="center" wrapText="1"/>
    </xf>
    <xf numFmtId="0" fontId="13" fillId="0" borderId="40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0" borderId="59" xfId="1" applyFont="1" applyBorder="1" applyAlignment="1">
      <alignment horizontal="center" vertical="center" wrapText="1"/>
    </xf>
    <xf numFmtId="0" fontId="13" fillId="0" borderId="53" xfId="1" applyFont="1" applyBorder="1" applyAlignment="1">
      <alignment horizontal="center" vertical="center" wrapText="1"/>
    </xf>
    <xf numFmtId="0" fontId="13" fillId="0" borderId="38" xfId="1" applyFont="1" applyBorder="1" applyAlignment="1">
      <alignment horizontal="center" vertical="center" wrapText="1"/>
    </xf>
    <xf numFmtId="0" fontId="7" fillId="3" borderId="36" xfId="1" applyFont="1" applyFill="1" applyBorder="1" applyAlignment="1">
      <alignment horizontal="center"/>
    </xf>
    <xf numFmtId="0" fontId="7" fillId="3" borderId="37" xfId="1" applyFont="1" applyFill="1" applyBorder="1" applyAlignment="1">
      <alignment horizontal="center"/>
    </xf>
    <xf numFmtId="0" fontId="7" fillId="3" borderId="38" xfId="1" applyFont="1" applyFill="1" applyBorder="1" applyAlignment="1">
      <alignment horizontal="center"/>
    </xf>
    <xf numFmtId="0" fontId="17" fillId="0" borderId="9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17" fillId="0" borderId="7" xfId="1" applyFont="1" applyBorder="1" applyAlignment="1">
      <alignment horizontal="center"/>
    </xf>
    <xf numFmtId="0" fontId="17" fillId="0" borderId="10" xfId="1" applyFont="1" applyBorder="1" applyAlignment="1">
      <alignment horizontal="center"/>
    </xf>
    <xf numFmtId="0" fontId="4" fillId="0" borderId="13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textRotation="90" wrapText="1"/>
    </xf>
    <xf numFmtId="0" fontId="3" fillId="0" borderId="7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17" fillId="0" borderId="3" xfId="1" applyFont="1" applyBorder="1" applyAlignment="1">
      <alignment horizontal="center"/>
    </xf>
    <xf numFmtId="0" fontId="27" fillId="0" borderId="8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left" vertical="center" wrapText="1"/>
    </xf>
    <xf numFmtId="0" fontId="7" fillId="3" borderId="15" xfId="1" applyFont="1" applyFill="1" applyBorder="1" applyAlignment="1">
      <alignment horizontal="left" vertical="center" wrapText="1"/>
    </xf>
    <xf numFmtId="0" fontId="7" fillId="3" borderId="16" xfId="1" applyFont="1" applyFill="1" applyBorder="1" applyAlignment="1">
      <alignment horizontal="left" vertical="center" wrapText="1"/>
    </xf>
    <xf numFmtId="0" fontId="7" fillId="0" borderId="52" xfId="1" applyFont="1" applyBorder="1" applyAlignment="1">
      <alignment horizontal="left" vertical="center" wrapText="1"/>
    </xf>
    <xf numFmtId="0" fontId="7" fillId="0" borderId="48" xfId="1" applyFont="1" applyBorder="1" applyAlignment="1">
      <alignment horizontal="left" vertical="center" wrapText="1"/>
    </xf>
    <xf numFmtId="0" fontId="7" fillId="0" borderId="49" xfId="1" applyFont="1" applyBorder="1" applyAlignment="1">
      <alignment horizontal="left" vertical="center" wrapText="1"/>
    </xf>
    <xf numFmtId="0" fontId="2" fillId="0" borderId="14" xfId="5" applyBorder="1" applyAlignment="1" applyProtection="1">
      <alignment horizontal="center" vertical="center" wrapText="1"/>
    </xf>
    <xf numFmtId="0" fontId="2" fillId="0" borderId="16" xfId="5" applyBorder="1" applyAlignment="1" applyProtection="1">
      <alignment horizontal="center" vertical="center" wrapText="1"/>
    </xf>
    <xf numFmtId="0" fontId="5" fillId="0" borderId="42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49" fontId="5" fillId="0" borderId="14" xfId="1" applyNumberFormat="1" applyFont="1" applyBorder="1" applyAlignment="1">
      <alignment horizontal="center" vertical="center" wrapText="1"/>
    </xf>
    <xf numFmtId="49" fontId="5" fillId="0" borderId="20" xfId="1" applyNumberFormat="1" applyFont="1" applyBorder="1" applyAlignment="1">
      <alignment horizontal="center" vertical="center" wrapText="1"/>
    </xf>
    <xf numFmtId="49" fontId="13" fillId="0" borderId="14" xfId="1" applyNumberFormat="1" applyFont="1" applyBorder="1" applyAlignment="1">
      <alignment horizontal="center" vertical="center"/>
    </xf>
    <xf numFmtId="49" fontId="13" fillId="0" borderId="16" xfId="1" applyNumberFormat="1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/>
    </xf>
    <xf numFmtId="0" fontId="7" fillId="0" borderId="15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wrapText="1"/>
    </xf>
    <xf numFmtId="0" fontId="8" fillId="0" borderId="15" xfId="1" applyFont="1" applyBorder="1" applyAlignment="1">
      <alignment horizontal="center" wrapText="1"/>
    </xf>
    <xf numFmtId="0" fontId="8" fillId="0" borderId="20" xfId="1" applyFont="1" applyBorder="1" applyAlignment="1">
      <alignment horizontal="center" wrapText="1"/>
    </xf>
    <xf numFmtId="0" fontId="5" fillId="0" borderId="30" xfId="1" applyFont="1" applyBorder="1" applyAlignment="1">
      <alignment horizontal="center" wrapText="1"/>
    </xf>
    <xf numFmtId="0" fontId="5" fillId="0" borderId="32" xfId="1" applyFont="1" applyBorder="1" applyAlignment="1">
      <alignment horizontal="center" wrapText="1"/>
    </xf>
    <xf numFmtId="0" fontId="8" fillId="0" borderId="23" xfId="1" applyFont="1" applyBorder="1" applyAlignment="1">
      <alignment horizontal="left" wrapText="1"/>
    </xf>
    <xf numFmtId="0" fontId="8" fillId="0" borderId="15" xfId="1" applyFont="1" applyBorder="1" applyAlignment="1">
      <alignment horizontal="left" wrapText="1"/>
    </xf>
    <xf numFmtId="0" fontId="8" fillId="0" borderId="16" xfId="1" applyFont="1" applyBorder="1" applyAlignment="1">
      <alignment horizontal="left" wrapText="1"/>
    </xf>
    <xf numFmtId="14" fontId="7" fillId="0" borderId="14" xfId="1" applyNumberFormat="1" applyFont="1" applyBorder="1" applyAlignment="1">
      <alignment horizontal="center"/>
    </xf>
    <xf numFmtId="0" fontId="7" fillId="0" borderId="20" xfId="1" applyFont="1" applyBorder="1" applyAlignment="1">
      <alignment horizontal="center"/>
    </xf>
    <xf numFmtId="0" fontId="5" fillId="0" borderId="30" xfId="1" applyFont="1" applyBorder="1" applyAlignment="1">
      <alignment horizontal="center" vertical="center"/>
    </xf>
    <xf numFmtId="0" fontId="5" fillId="0" borderId="55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7" fillId="0" borderId="44" xfId="1" applyFont="1" applyBorder="1" applyAlignment="1">
      <alignment horizontal="center"/>
    </xf>
    <xf numFmtId="0" fontId="7" fillId="0" borderId="31" xfId="1" applyFont="1" applyBorder="1" applyAlignment="1">
      <alignment horizontal="center"/>
    </xf>
    <xf numFmtId="0" fontId="7" fillId="0" borderId="32" xfId="1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left"/>
    </xf>
    <xf numFmtId="0" fontId="7" fillId="0" borderId="41" xfId="1" applyFont="1" applyBorder="1" applyAlignment="1">
      <alignment horizontal="left"/>
    </xf>
    <xf numFmtId="0" fontId="7" fillId="0" borderId="40" xfId="1" applyFont="1" applyBorder="1" applyAlignment="1">
      <alignment horizontal="left"/>
    </xf>
    <xf numFmtId="0" fontId="7" fillId="0" borderId="47" xfId="1" applyFont="1" applyBorder="1" applyAlignment="1">
      <alignment horizontal="left"/>
    </xf>
    <xf numFmtId="0" fontId="7" fillId="0" borderId="48" xfId="1" applyFont="1" applyBorder="1" applyAlignment="1">
      <alignment horizontal="left"/>
    </xf>
    <xf numFmtId="0" fontId="7" fillId="0" borderId="49" xfId="1" applyFont="1" applyBorder="1" applyAlignment="1">
      <alignment horizontal="left"/>
    </xf>
    <xf numFmtId="0" fontId="17" fillId="0" borderId="23" xfId="1" applyFont="1" applyBorder="1" applyAlignment="1">
      <alignment horizontal="center"/>
    </xf>
    <xf numFmtId="0" fontId="17" fillId="0" borderId="16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7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7" fillId="3" borderId="47" xfId="1" applyFont="1" applyFill="1" applyBorder="1" applyAlignment="1">
      <alignment horizontal="center"/>
    </xf>
    <xf numFmtId="0" fontId="17" fillId="3" borderId="48" xfId="1" applyFont="1" applyFill="1" applyBorder="1" applyAlignment="1">
      <alignment horizontal="center"/>
    </xf>
    <xf numFmtId="0" fontId="17" fillId="3" borderId="56" xfId="1" applyFont="1" applyFill="1" applyBorder="1" applyAlignment="1">
      <alignment horizontal="center"/>
    </xf>
    <xf numFmtId="0" fontId="3" fillId="0" borderId="23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17" fillId="3" borderId="36" xfId="1" applyFont="1" applyFill="1" applyBorder="1" applyAlignment="1">
      <alignment horizontal="center"/>
    </xf>
    <xf numFmtId="0" fontId="17" fillId="3" borderId="37" xfId="1" applyFont="1" applyFill="1" applyBorder="1" applyAlignment="1">
      <alignment horizontal="center"/>
    </xf>
    <xf numFmtId="0" fontId="17" fillId="3" borderId="38" xfId="1" applyFont="1" applyFill="1" applyBorder="1" applyAlignment="1">
      <alignment horizontal="center"/>
    </xf>
    <xf numFmtId="0" fontId="17" fillId="0" borderId="44" xfId="1" applyFont="1" applyBorder="1" applyAlignment="1">
      <alignment horizontal="left"/>
    </xf>
    <xf numFmtId="0" fontId="17" fillId="0" borderId="31" xfId="1" applyFont="1" applyBorder="1" applyAlignment="1">
      <alignment horizontal="left"/>
    </xf>
    <xf numFmtId="0" fontId="17" fillId="0" borderId="32" xfId="1" applyFont="1" applyBorder="1" applyAlignment="1">
      <alignment horizontal="left"/>
    </xf>
    <xf numFmtId="0" fontId="7" fillId="0" borderId="9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7" fillId="0" borderId="13" xfId="1" applyFont="1" applyBorder="1" applyAlignment="1">
      <alignment horizontal="center" vertical="center" textRotation="90"/>
    </xf>
    <xf numFmtId="0" fontId="7" fillId="0" borderId="57" xfId="1" applyFont="1" applyBorder="1" applyAlignment="1">
      <alignment horizontal="center" vertical="center" textRotation="90"/>
    </xf>
    <xf numFmtId="0" fontId="17" fillId="0" borderId="14" xfId="1" applyFont="1" applyBorder="1" applyAlignment="1">
      <alignment horizontal="center"/>
    </xf>
    <xf numFmtId="0" fontId="17" fillId="0" borderId="15" xfId="1" applyFont="1" applyBorder="1" applyAlignment="1">
      <alignment horizontal="center"/>
    </xf>
    <xf numFmtId="0" fontId="17" fillId="0" borderId="20" xfId="1" applyFont="1" applyBorder="1" applyAlignment="1">
      <alignment horizontal="center"/>
    </xf>
    <xf numFmtId="0" fontId="7" fillId="0" borderId="0" xfId="1" applyFont="1" applyAlignment="1">
      <alignment horizontal="right"/>
    </xf>
    <xf numFmtId="0" fontId="7" fillId="0" borderId="48" xfId="1" applyFont="1" applyBorder="1" applyAlignment="1">
      <alignment horizontal="center"/>
    </xf>
    <xf numFmtId="49" fontId="7" fillId="0" borderId="14" xfId="1" applyNumberFormat="1" applyFont="1" applyBorder="1" applyAlignment="1">
      <alignment horizontal="center" wrapText="1"/>
    </xf>
    <xf numFmtId="49" fontId="7" fillId="0" borderId="15" xfId="1" applyNumberFormat="1" applyFont="1" applyBorder="1" applyAlignment="1">
      <alignment horizontal="center" wrapText="1"/>
    </xf>
    <xf numFmtId="49" fontId="7" fillId="0" borderId="16" xfId="1" applyNumberFormat="1" applyFont="1" applyBorder="1" applyAlignment="1">
      <alignment horizontal="center" wrapText="1"/>
    </xf>
    <xf numFmtId="0" fontId="8" fillId="0" borderId="52" xfId="1" applyFont="1" applyBorder="1" applyAlignment="1">
      <alignment horizontal="left" vertical="center" wrapText="1"/>
    </xf>
    <xf numFmtId="0" fontId="8" fillId="0" borderId="49" xfId="1" applyFont="1" applyBorder="1" applyAlignment="1">
      <alignment horizontal="left" vertical="center" wrapText="1"/>
    </xf>
    <xf numFmtId="0" fontId="7" fillId="3" borderId="14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16" xfId="1" applyFont="1" applyFill="1" applyBorder="1" applyAlignment="1">
      <alignment horizontal="center"/>
    </xf>
    <xf numFmtId="0" fontId="7" fillId="3" borderId="50" xfId="1" applyFont="1" applyFill="1" applyBorder="1" applyAlignment="1">
      <alignment horizontal="center" wrapText="1"/>
    </xf>
    <xf numFmtId="0" fontId="7" fillId="3" borderId="26" xfId="1" applyFont="1" applyFill="1" applyBorder="1" applyAlignment="1">
      <alignment horizontal="center"/>
    </xf>
    <xf numFmtId="0" fontId="7" fillId="3" borderId="18" xfId="1" applyFont="1" applyFill="1" applyBorder="1" applyAlignment="1">
      <alignment horizontal="center"/>
    </xf>
    <xf numFmtId="0" fontId="7" fillId="3" borderId="19" xfId="1" applyFont="1" applyFill="1" applyBorder="1" applyAlignment="1">
      <alignment horizontal="center"/>
    </xf>
    <xf numFmtId="0" fontId="7" fillId="0" borderId="14" xfId="1" applyFont="1" applyBorder="1" applyAlignment="1">
      <alignment horizontal="left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1" xfId="1" applyFont="1" applyBorder="1" applyAlignment="1">
      <alignment horizontal="left" vertical="center" wrapText="1"/>
    </xf>
    <xf numFmtId="0" fontId="15" fillId="0" borderId="40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left" vertical="center" wrapText="1"/>
    </xf>
    <xf numFmtId="0" fontId="8" fillId="0" borderId="16" xfId="1" applyFont="1" applyBorder="1" applyAlignment="1">
      <alignment horizontal="left" vertical="center" wrapText="1"/>
    </xf>
    <xf numFmtId="0" fontId="7" fillId="0" borderId="39" xfId="1" applyFont="1" applyBorder="1" applyAlignment="1">
      <alignment horizontal="left" vertical="center"/>
    </xf>
    <xf numFmtId="0" fontId="7" fillId="0" borderId="41" xfId="1" applyFont="1" applyBorder="1" applyAlignment="1">
      <alignment horizontal="left" vertical="center"/>
    </xf>
    <xf numFmtId="0" fontId="7" fillId="0" borderId="40" xfId="1" applyFont="1" applyBorder="1" applyAlignment="1">
      <alignment horizontal="left" vertical="center"/>
    </xf>
    <xf numFmtId="0" fontId="16" fillId="0" borderId="14" xfId="5" applyFont="1" applyBorder="1" applyAlignment="1" applyProtection="1">
      <alignment horizontal="center"/>
    </xf>
    <xf numFmtId="0" fontId="16" fillId="0" borderId="15" xfId="5" applyFont="1" applyBorder="1" applyAlignment="1" applyProtection="1">
      <alignment horizontal="center"/>
    </xf>
    <xf numFmtId="0" fontId="16" fillId="0" borderId="16" xfId="5" applyFont="1" applyBorder="1" applyAlignment="1" applyProtection="1">
      <alignment horizontal="center"/>
    </xf>
    <xf numFmtId="0" fontId="8" fillId="0" borderId="42" xfId="1" applyFont="1" applyFill="1" applyBorder="1" applyAlignment="1">
      <alignment horizontal="left" vertical="center" wrapText="1"/>
    </xf>
    <xf numFmtId="0" fontId="8" fillId="0" borderId="43" xfId="1" applyFont="1" applyFill="1" applyBorder="1" applyAlignment="1">
      <alignment horizontal="left" vertical="center"/>
    </xf>
    <xf numFmtId="0" fontId="8" fillId="0" borderId="5" xfId="1" applyFont="1" applyFill="1" applyBorder="1" applyAlignment="1">
      <alignment horizontal="left" vertical="center"/>
    </xf>
    <xf numFmtId="0" fontId="5" fillId="0" borderId="31" xfId="1" applyFont="1" applyBorder="1" applyAlignment="1">
      <alignment horizontal="center" vertical="center"/>
    </xf>
    <xf numFmtId="0" fontId="7" fillId="0" borderId="44" xfId="1" applyFont="1" applyBorder="1" applyAlignment="1">
      <alignment horizontal="left"/>
    </xf>
    <xf numFmtId="0" fontId="7" fillId="0" borderId="31" xfId="1" applyFont="1" applyBorder="1" applyAlignment="1">
      <alignment horizontal="left"/>
    </xf>
    <xf numFmtId="0" fontId="7" fillId="0" borderId="55" xfId="1" applyFont="1" applyBorder="1" applyAlignment="1">
      <alignment horizontal="left"/>
    </xf>
    <xf numFmtId="0" fontId="7" fillId="0" borderId="30" xfId="1" applyFont="1" applyBorder="1" applyAlignment="1">
      <alignment horizontal="center"/>
    </xf>
    <xf numFmtId="0" fontId="17" fillId="0" borderId="46" xfId="1" applyFont="1" applyBorder="1" applyAlignment="1">
      <alignment horizontal="left" vertical="center"/>
    </xf>
    <xf numFmtId="0" fontId="17" fillId="0" borderId="41" xfId="1" applyFont="1" applyBorder="1" applyAlignment="1">
      <alignment horizontal="left" vertical="center"/>
    </xf>
    <xf numFmtId="0" fontId="17" fillId="0" borderId="40" xfId="1" applyFont="1" applyBorder="1" applyAlignment="1">
      <alignment horizontal="left" vertical="center"/>
    </xf>
    <xf numFmtId="0" fontId="17" fillId="0" borderId="47" xfId="1" applyFont="1" applyBorder="1" applyAlignment="1">
      <alignment horizontal="left" vertical="center"/>
    </xf>
    <xf numFmtId="0" fontId="17" fillId="0" borderId="48" xfId="1" applyFont="1" applyBorder="1" applyAlignment="1">
      <alignment horizontal="left" vertical="center"/>
    </xf>
    <xf numFmtId="0" fontId="17" fillId="0" borderId="49" xfId="1" applyFont="1" applyBorder="1" applyAlignment="1">
      <alignment horizontal="left" vertical="center"/>
    </xf>
    <xf numFmtId="0" fontId="17" fillId="0" borderId="23" xfId="1" applyFont="1" applyBorder="1" applyAlignment="1">
      <alignment horizontal="left"/>
    </xf>
    <xf numFmtId="0" fontId="17" fillId="0" borderId="15" xfId="1" applyFont="1" applyBorder="1" applyAlignment="1">
      <alignment horizontal="left"/>
    </xf>
    <xf numFmtId="0" fontId="17" fillId="0" borderId="16" xfId="1" applyFont="1" applyBorder="1" applyAlignment="1">
      <alignment horizontal="left"/>
    </xf>
    <xf numFmtId="14" fontId="17" fillId="0" borderId="14" xfId="1" applyNumberFormat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49" fontId="18" fillId="0" borderId="39" xfId="1" applyNumberFormat="1" applyFont="1" applyBorder="1" applyAlignment="1">
      <alignment horizontal="center" vertical="center"/>
    </xf>
    <xf numFmtId="49" fontId="18" fillId="0" borderId="40" xfId="1" applyNumberFormat="1" applyFont="1" applyBorder="1" applyAlignment="1">
      <alignment horizontal="center" vertical="center"/>
    </xf>
    <xf numFmtId="49" fontId="18" fillId="0" borderId="52" xfId="1" applyNumberFormat="1" applyFont="1" applyBorder="1" applyAlignment="1">
      <alignment horizontal="center" vertical="center"/>
    </xf>
    <xf numFmtId="49" fontId="18" fillId="0" borderId="49" xfId="1" applyNumberFormat="1" applyFont="1" applyBorder="1" applyAlignment="1">
      <alignment horizontal="center" vertical="center"/>
    </xf>
    <xf numFmtId="0" fontId="7" fillId="2" borderId="36" xfId="1" applyFont="1" applyFill="1" applyBorder="1" applyAlignment="1">
      <alignment horizontal="center"/>
    </xf>
    <xf numFmtId="0" fontId="7" fillId="2" borderId="37" xfId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18" fillId="0" borderId="14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0" borderId="39" xfId="1" applyFont="1" applyBorder="1" applyAlignment="1">
      <alignment horizontal="center"/>
    </xf>
    <xf numFmtId="0" fontId="17" fillId="0" borderId="58" xfId="1" applyFont="1" applyBorder="1" applyAlignment="1">
      <alignment horizontal="center"/>
    </xf>
    <xf numFmtId="0" fontId="17" fillId="3" borderId="23" xfId="1" applyFont="1" applyFill="1" applyBorder="1" applyAlignment="1">
      <alignment horizontal="center"/>
    </xf>
    <xf numFmtId="0" fontId="17" fillId="3" borderId="15" xfId="1" applyFont="1" applyFill="1" applyBorder="1" applyAlignment="1">
      <alignment horizontal="center"/>
    </xf>
    <xf numFmtId="0" fontId="17" fillId="3" borderId="42" xfId="1" applyFont="1" applyFill="1" applyBorder="1" applyAlignment="1">
      <alignment horizontal="center"/>
    </xf>
    <xf numFmtId="0" fontId="17" fillId="3" borderId="43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/>
    </xf>
    <xf numFmtId="0" fontId="7" fillId="0" borderId="6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22" xfId="1" applyFont="1" applyBorder="1" applyAlignment="1">
      <alignment horizontal="left" vertical="center"/>
    </xf>
    <xf numFmtId="0" fontId="4" fillId="0" borderId="14" xfId="1" applyFont="1" applyBorder="1" applyAlignment="1">
      <alignment horizontal="center"/>
    </xf>
    <xf numFmtId="0" fontId="4" fillId="0" borderId="20" xfId="1" applyFont="1" applyBorder="1" applyAlignment="1">
      <alignment horizontal="center"/>
    </xf>
    <xf numFmtId="0" fontId="19" fillId="0" borderId="21" xfId="1" applyFont="1" applyBorder="1" applyAlignment="1">
      <alignment horizontal="left" vertical="center" wrapText="1"/>
    </xf>
    <xf numFmtId="0" fontId="19" fillId="0" borderId="0" xfId="1" applyFont="1" applyBorder="1" applyAlignment="1">
      <alignment horizontal="left" vertical="center" wrapText="1"/>
    </xf>
    <xf numFmtId="0" fontId="19" fillId="0" borderId="50" xfId="1" applyFont="1" applyBorder="1" applyAlignment="1">
      <alignment horizontal="left" vertical="center" wrapText="1"/>
    </xf>
    <xf numFmtId="0" fontId="19" fillId="0" borderId="51" xfId="1" applyFont="1" applyBorder="1" applyAlignment="1">
      <alignment horizontal="left" vertical="center" wrapText="1"/>
    </xf>
    <xf numFmtId="0" fontId="4" fillId="0" borderId="39" xfId="1" applyFont="1" applyBorder="1" applyAlignment="1">
      <alignment horizontal="center" wrapText="1"/>
    </xf>
    <xf numFmtId="0" fontId="4" fillId="0" borderId="52" xfId="1" applyFont="1" applyBorder="1" applyAlignment="1">
      <alignment horizontal="center" wrapText="1"/>
    </xf>
    <xf numFmtId="0" fontId="17" fillId="0" borderId="52" xfId="1" applyFont="1" applyBorder="1" applyAlignment="1">
      <alignment horizontal="center"/>
    </xf>
    <xf numFmtId="0" fontId="17" fillId="0" borderId="56" xfId="1" applyFont="1" applyBorder="1" applyAlignment="1">
      <alignment horizontal="center"/>
    </xf>
    <xf numFmtId="0" fontId="15" fillId="0" borderId="26" xfId="1" applyFont="1" applyBorder="1" applyAlignment="1">
      <alignment horizontal="left" vertical="center" wrapText="1"/>
    </xf>
    <xf numFmtId="0" fontId="15" fillId="0" borderId="18" xfId="1" applyFont="1" applyBorder="1" applyAlignment="1">
      <alignment horizontal="left" vertical="center" wrapText="1"/>
    </xf>
    <xf numFmtId="0" fontId="15" fillId="0" borderId="54" xfId="1" applyFont="1" applyBorder="1" applyAlignment="1">
      <alignment horizontal="left" vertical="center" wrapText="1"/>
    </xf>
    <xf numFmtId="0" fontId="17" fillId="0" borderId="60" xfId="1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7" fillId="0" borderId="22" xfId="1" applyFont="1" applyBorder="1" applyAlignment="1">
      <alignment horizontal="left" vertical="center"/>
    </xf>
    <xf numFmtId="0" fontId="17" fillId="0" borderId="17" xfId="1" applyFont="1" applyBorder="1" applyAlignment="1">
      <alignment horizontal="left" vertical="center"/>
    </xf>
    <xf numFmtId="0" fontId="17" fillId="0" borderId="18" xfId="1" applyFont="1" applyBorder="1" applyAlignment="1">
      <alignment horizontal="left" vertical="center"/>
    </xf>
    <xf numFmtId="0" fontId="17" fillId="0" borderId="19" xfId="1" applyFont="1" applyBorder="1" applyAlignment="1">
      <alignment horizontal="left" vertical="center"/>
    </xf>
    <xf numFmtId="0" fontId="7" fillId="0" borderId="61" xfId="1" applyFont="1" applyBorder="1" applyAlignment="1">
      <alignment horizontal="center" vertical="center" textRotation="90"/>
    </xf>
    <xf numFmtId="0" fontId="17" fillId="0" borderId="33" xfId="1" applyFont="1" applyBorder="1" applyAlignment="1">
      <alignment horizontal="center" vertical="center"/>
    </xf>
    <xf numFmtId="0" fontId="17" fillId="0" borderId="61" xfId="1" applyFont="1" applyBorder="1" applyAlignment="1">
      <alignment horizontal="center" vertical="center"/>
    </xf>
    <xf numFmtId="0" fontId="17" fillId="0" borderId="24" xfId="1" applyFont="1" applyBorder="1" applyAlignment="1">
      <alignment horizontal="center" vertical="center" wrapText="1"/>
    </xf>
    <xf numFmtId="0" fontId="17" fillId="0" borderId="25" xfId="1" applyFont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 wrapText="1"/>
    </xf>
    <xf numFmtId="0" fontId="17" fillId="0" borderId="22" xfId="1" applyFont="1" applyBorder="1" applyAlignment="1">
      <alignment horizontal="center" vertical="center" wrapText="1"/>
    </xf>
    <xf numFmtId="0" fontId="17" fillId="0" borderId="52" xfId="1" applyFont="1" applyBorder="1" applyAlignment="1">
      <alignment horizontal="center" vertical="center" wrapText="1"/>
    </xf>
    <xf numFmtId="0" fontId="17" fillId="0" borderId="49" xfId="1" applyFont="1" applyBorder="1" applyAlignment="1">
      <alignment horizontal="center" vertical="center" wrapText="1"/>
    </xf>
    <xf numFmtId="0" fontId="4" fillId="0" borderId="57" xfId="1" applyFont="1" applyBorder="1" applyAlignment="1">
      <alignment horizontal="center" vertical="center" textRotation="90" wrapText="1"/>
    </xf>
    <xf numFmtId="0" fontId="4" fillId="0" borderId="35" xfId="1" applyFont="1" applyBorder="1" applyAlignment="1">
      <alignment horizontal="center" vertical="center" textRotation="90" wrapText="1"/>
    </xf>
    <xf numFmtId="0" fontId="17" fillId="0" borderId="59" xfId="1" applyFont="1" applyBorder="1" applyAlignment="1">
      <alignment horizontal="center"/>
    </xf>
    <xf numFmtId="0" fontId="17" fillId="0" borderId="53" xfId="1" applyFont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7" fillId="2" borderId="22" xfId="1" applyFont="1" applyFill="1" applyBorder="1" applyAlignment="1">
      <alignment horizontal="center"/>
    </xf>
    <xf numFmtId="0" fontId="23" fillId="0" borderId="16" xfId="5" applyFont="1" applyBorder="1" applyAlignment="1" applyProtection="1">
      <alignment horizontal="center" vertical="center" wrapText="1"/>
    </xf>
    <xf numFmtId="49" fontId="24" fillId="0" borderId="14" xfId="0" applyNumberFormat="1" applyFont="1" applyBorder="1" applyAlignment="1">
      <alignment horizontal="center" vertical="center"/>
    </xf>
    <xf numFmtId="49" fontId="24" fillId="0" borderId="16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 wrapText="1"/>
    </xf>
    <xf numFmtId="0" fontId="28" fillId="4" borderId="7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5" fillId="0" borderId="61" xfId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" fillId="0" borderId="39" xfId="5" applyBorder="1" applyAlignment="1" applyProtection="1">
      <alignment horizontal="center" vertical="center" wrapText="1"/>
    </xf>
    <xf numFmtId="0" fontId="2" fillId="0" borderId="40" xfId="5" applyBorder="1" applyAlignment="1" applyProtection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/>
    </xf>
    <xf numFmtId="49" fontId="13" fillId="0" borderId="16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" fillId="0" borderId="7" xfId="5" applyBorder="1" applyAlignment="1" applyProtection="1">
      <alignment horizontal="center" vertical="center" wrapText="1"/>
    </xf>
    <xf numFmtId="0" fontId="29" fillId="0" borderId="7" xfId="5" applyFont="1" applyBorder="1" applyAlignment="1" applyProtection="1">
      <alignment horizontal="center" vertical="center" wrapText="1"/>
    </xf>
    <xf numFmtId="49" fontId="24" fillId="0" borderId="7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0" fontId="29" fillId="0" borderId="14" xfId="5" applyFont="1" applyBorder="1" applyAlignment="1" applyProtection="1">
      <alignment horizontal="center" vertical="center" wrapText="1"/>
    </xf>
    <xf numFmtId="0" fontId="29" fillId="0" borderId="16" xfId="5" applyFont="1" applyBorder="1" applyAlignment="1" applyProtection="1">
      <alignment horizontal="center" vertical="center" wrapText="1"/>
    </xf>
  </cellXfs>
  <cellStyles count="8">
    <cellStyle name="Normal 2" xfId="2"/>
    <cellStyle name="Normal 4" xfId="3"/>
    <cellStyle name="Normal 5" xfId="6"/>
    <cellStyle name="Normal 7" xfId="7"/>
    <cellStyle name="Normal_Sheet1 2" xfId="4"/>
    <cellStyle name="Гиперссылка" xfId="5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edtech.gnumner@gmail.com" TargetMode="External"/><Relationship Id="rId3" Type="http://schemas.openxmlformats.org/officeDocument/2006/relationships/hyperlink" Target="mailto:tender.levonlamara@gmail.com" TargetMode="External"/><Relationship Id="rId7" Type="http://schemas.openxmlformats.org/officeDocument/2006/relationships/hyperlink" Target="mailto:gnumner.taghem@gmail.com" TargetMode="External"/><Relationship Id="rId2" Type="http://schemas.openxmlformats.org/officeDocument/2006/relationships/hyperlink" Target="mailto:natalipharm@bk.ru" TargetMode="External"/><Relationship Id="rId1" Type="http://schemas.openxmlformats.org/officeDocument/2006/relationships/hyperlink" Target="mailto:agarak-hosp@mail.ru" TargetMode="External"/><Relationship Id="rId6" Type="http://schemas.openxmlformats.org/officeDocument/2006/relationships/hyperlink" Target="mailto:yesardsyan@yahoo.com" TargetMode="External"/><Relationship Id="rId5" Type="http://schemas.openxmlformats.org/officeDocument/2006/relationships/hyperlink" Target="mailto:medtechservice@mail.ru" TargetMode="External"/><Relationship Id="rId4" Type="http://schemas.openxmlformats.org/officeDocument/2006/relationships/hyperlink" Target="mailto:Khachpar@rambler.ru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4"/>
  <sheetViews>
    <sheetView tabSelected="1" workbookViewId="0">
      <selection activeCell="H242" sqref="H242:I242"/>
    </sheetView>
  </sheetViews>
  <sheetFormatPr defaultRowHeight="15" x14ac:dyDescent="0.25"/>
  <cols>
    <col min="1" max="1" width="4.42578125" customWidth="1"/>
    <col min="2" max="2" width="22.7109375" customWidth="1"/>
    <col min="3" max="3" width="7.5703125" customWidth="1"/>
    <col min="5" max="5" width="8.42578125" customWidth="1"/>
    <col min="7" max="7" width="8.42578125" customWidth="1"/>
    <col min="8" max="8" width="8" customWidth="1"/>
    <col min="9" max="9" width="8.140625" customWidth="1"/>
    <col min="10" max="10" width="7.140625" customWidth="1"/>
    <col min="11" max="11" width="6.85546875" customWidth="1"/>
  </cols>
  <sheetData>
    <row r="1" spans="1:11" ht="16.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1"/>
    </row>
    <row r="2" spans="1:11" x14ac:dyDescent="0.25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</row>
    <row r="3" spans="1:11" x14ac:dyDescent="0.25">
      <c r="A3" s="155" t="s">
        <v>1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4" spans="1:11" ht="84" customHeight="1" thickBot="1" x14ac:dyDescent="0.3">
      <c r="A4" s="156" t="s">
        <v>206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</row>
    <row r="5" spans="1:11" ht="16.5" x14ac:dyDescent="0.3">
      <c r="A5" s="192" t="s">
        <v>2</v>
      </c>
      <c r="B5" s="193"/>
      <c r="C5" s="193"/>
      <c r="D5" s="193"/>
      <c r="E5" s="193"/>
      <c r="F5" s="193"/>
      <c r="G5" s="193"/>
      <c r="H5" s="193"/>
      <c r="I5" s="193"/>
      <c r="J5" s="193"/>
      <c r="K5" s="194"/>
    </row>
    <row r="6" spans="1:11" ht="16.5" x14ac:dyDescent="0.25">
      <c r="A6" s="195" t="s">
        <v>3</v>
      </c>
      <c r="B6" s="173" t="s">
        <v>4</v>
      </c>
      <c r="C6" s="173" t="s">
        <v>5</v>
      </c>
      <c r="D6" s="173" t="s">
        <v>6</v>
      </c>
      <c r="E6" s="173"/>
      <c r="F6" s="185" t="s">
        <v>7</v>
      </c>
      <c r="G6" s="185"/>
      <c r="H6" s="175" t="s">
        <v>8</v>
      </c>
      <c r="I6" s="175"/>
      <c r="J6" s="175" t="s">
        <v>9</v>
      </c>
      <c r="K6" s="176"/>
    </row>
    <row r="7" spans="1:11" ht="64.5" thickBot="1" x14ac:dyDescent="0.3">
      <c r="A7" s="196"/>
      <c r="B7" s="174"/>
      <c r="C7" s="174"/>
      <c r="D7" s="3" t="s">
        <v>10</v>
      </c>
      <c r="E7" s="4" t="s">
        <v>11</v>
      </c>
      <c r="F7" s="3" t="s">
        <v>10</v>
      </c>
      <c r="G7" s="4" t="s">
        <v>11</v>
      </c>
      <c r="H7" s="177"/>
      <c r="I7" s="177"/>
      <c r="J7" s="177"/>
      <c r="K7" s="178"/>
    </row>
    <row r="8" spans="1:11" ht="39" customHeight="1" x14ac:dyDescent="0.25">
      <c r="A8" s="35">
        <v>1</v>
      </c>
      <c r="B8" s="46" t="s">
        <v>148</v>
      </c>
      <c r="C8" s="47" t="s">
        <v>149</v>
      </c>
      <c r="D8" s="48">
        <v>3</v>
      </c>
      <c r="E8" s="48">
        <v>3</v>
      </c>
      <c r="F8" s="49">
        <v>6900</v>
      </c>
      <c r="G8" s="49">
        <v>6900</v>
      </c>
      <c r="H8" s="110" t="s">
        <v>198</v>
      </c>
      <c r="I8" s="110" t="s">
        <v>198</v>
      </c>
      <c r="J8" s="110" t="s">
        <v>198</v>
      </c>
      <c r="K8" s="111" t="s">
        <v>198</v>
      </c>
    </row>
    <row r="9" spans="1:11" ht="26.25" customHeight="1" x14ac:dyDescent="0.25">
      <c r="A9" s="36">
        <v>2</v>
      </c>
      <c r="B9" s="27" t="s">
        <v>147</v>
      </c>
      <c r="C9" s="28" t="s">
        <v>149</v>
      </c>
      <c r="D9" s="44">
        <v>5</v>
      </c>
      <c r="E9" s="44">
        <v>5</v>
      </c>
      <c r="F9" s="43">
        <v>4800</v>
      </c>
      <c r="G9" s="43">
        <v>4800</v>
      </c>
      <c r="H9" s="112" t="s">
        <v>199</v>
      </c>
      <c r="I9" s="112" t="s">
        <v>199</v>
      </c>
      <c r="J9" s="112" t="s">
        <v>199</v>
      </c>
      <c r="K9" s="113" t="s">
        <v>199</v>
      </c>
    </row>
    <row r="10" spans="1:11" ht="36.75" customHeight="1" x14ac:dyDescent="0.25">
      <c r="A10" s="36">
        <v>3</v>
      </c>
      <c r="B10" s="27" t="s">
        <v>146</v>
      </c>
      <c r="C10" s="28" t="s">
        <v>149</v>
      </c>
      <c r="D10" s="44">
        <v>40</v>
      </c>
      <c r="E10" s="44">
        <v>40</v>
      </c>
      <c r="F10" s="43">
        <v>15000</v>
      </c>
      <c r="G10" s="43">
        <v>15000</v>
      </c>
      <c r="H10" s="112" t="s">
        <v>200</v>
      </c>
      <c r="I10" s="112" t="s">
        <v>200</v>
      </c>
      <c r="J10" s="112" t="s">
        <v>200</v>
      </c>
      <c r="K10" s="113" t="s">
        <v>200</v>
      </c>
    </row>
    <row r="11" spans="1:11" ht="51" customHeight="1" x14ac:dyDescent="0.25">
      <c r="A11" s="36">
        <v>4</v>
      </c>
      <c r="B11" s="41" t="s">
        <v>145</v>
      </c>
      <c r="C11" s="28" t="s">
        <v>150</v>
      </c>
      <c r="D11" s="44">
        <v>10</v>
      </c>
      <c r="E11" s="44">
        <v>10</v>
      </c>
      <c r="F11" s="43">
        <v>3000</v>
      </c>
      <c r="G11" s="43">
        <v>3000</v>
      </c>
      <c r="H11" s="112" t="s">
        <v>201</v>
      </c>
      <c r="I11" s="112" t="s">
        <v>201</v>
      </c>
      <c r="J11" s="112" t="s">
        <v>201</v>
      </c>
      <c r="K11" s="113" t="s">
        <v>201</v>
      </c>
    </row>
    <row r="12" spans="1:11" ht="51.75" customHeight="1" x14ac:dyDescent="0.25">
      <c r="A12" s="36">
        <v>5</v>
      </c>
      <c r="B12" s="41" t="s">
        <v>144</v>
      </c>
      <c r="C12" s="28" t="s">
        <v>150</v>
      </c>
      <c r="D12" s="44">
        <v>10</v>
      </c>
      <c r="E12" s="44">
        <v>10</v>
      </c>
      <c r="F12" s="43">
        <v>3000</v>
      </c>
      <c r="G12" s="43">
        <v>3000</v>
      </c>
      <c r="H12" s="112" t="s">
        <v>202</v>
      </c>
      <c r="I12" s="112" t="s">
        <v>202</v>
      </c>
      <c r="J12" s="112" t="s">
        <v>202</v>
      </c>
      <c r="K12" s="113" t="s">
        <v>202</v>
      </c>
    </row>
    <row r="13" spans="1:11" ht="51.75" customHeight="1" x14ac:dyDescent="0.25">
      <c r="A13" s="36">
        <v>6</v>
      </c>
      <c r="B13" s="41" t="s">
        <v>143</v>
      </c>
      <c r="C13" s="28" t="s">
        <v>150</v>
      </c>
      <c r="D13" s="44">
        <v>10</v>
      </c>
      <c r="E13" s="44">
        <v>10</v>
      </c>
      <c r="F13" s="43">
        <v>3000</v>
      </c>
      <c r="G13" s="43">
        <v>3000</v>
      </c>
      <c r="H13" s="311" t="s">
        <v>203</v>
      </c>
      <c r="I13" s="311" t="s">
        <v>203</v>
      </c>
      <c r="J13" s="311" t="s">
        <v>203</v>
      </c>
      <c r="K13" s="312" t="s">
        <v>203</v>
      </c>
    </row>
    <row r="14" spans="1:11" ht="51.75" customHeight="1" x14ac:dyDescent="0.25">
      <c r="A14" s="36">
        <v>7</v>
      </c>
      <c r="B14" s="41" t="s">
        <v>142</v>
      </c>
      <c r="C14" s="28" t="s">
        <v>150</v>
      </c>
      <c r="D14" s="44">
        <v>10</v>
      </c>
      <c r="E14" s="44">
        <v>10</v>
      </c>
      <c r="F14" s="43">
        <v>3000</v>
      </c>
      <c r="G14" s="43">
        <v>3000</v>
      </c>
      <c r="H14" s="112" t="s">
        <v>151</v>
      </c>
      <c r="I14" s="112" t="s">
        <v>151</v>
      </c>
      <c r="J14" s="112" t="s">
        <v>151</v>
      </c>
      <c r="K14" s="113" t="s">
        <v>151</v>
      </c>
    </row>
    <row r="15" spans="1:11" ht="51.75" customHeight="1" x14ac:dyDescent="0.25">
      <c r="A15" s="36">
        <v>8</v>
      </c>
      <c r="B15" s="41" t="s">
        <v>141</v>
      </c>
      <c r="C15" s="28" t="s">
        <v>150</v>
      </c>
      <c r="D15" s="44">
        <v>10</v>
      </c>
      <c r="E15" s="44">
        <v>10</v>
      </c>
      <c r="F15" s="43">
        <v>3000</v>
      </c>
      <c r="G15" s="43">
        <v>3000</v>
      </c>
      <c r="H15" s="112" t="s">
        <v>152</v>
      </c>
      <c r="I15" s="112" t="s">
        <v>152</v>
      </c>
      <c r="J15" s="112" t="s">
        <v>152</v>
      </c>
      <c r="K15" s="113" t="s">
        <v>152</v>
      </c>
    </row>
    <row r="16" spans="1:11" ht="82.5" customHeight="1" x14ac:dyDescent="0.25">
      <c r="A16" s="36">
        <v>9</v>
      </c>
      <c r="B16" s="39" t="s">
        <v>140</v>
      </c>
      <c r="C16" s="28" t="s">
        <v>150</v>
      </c>
      <c r="D16" s="44">
        <v>4</v>
      </c>
      <c r="E16" s="44">
        <v>4</v>
      </c>
      <c r="F16" s="43">
        <v>100000</v>
      </c>
      <c r="G16" s="43">
        <v>100000</v>
      </c>
      <c r="H16" s="112" t="s">
        <v>153</v>
      </c>
      <c r="I16" s="112" t="s">
        <v>153</v>
      </c>
      <c r="J16" s="112" t="s">
        <v>153</v>
      </c>
      <c r="K16" s="113" t="s">
        <v>153</v>
      </c>
    </row>
    <row r="17" spans="1:11" ht="52.5" customHeight="1" x14ac:dyDescent="0.25">
      <c r="A17" s="36">
        <v>10</v>
      </c>
      <c r="B17" s="27" t="s">
        <v>139</v>
      </c>
      <c r="C17" s="28" t="s">
        <v>150</v>
      </c>
      <c r="D17" s="44">
        <v>100</v>
      </c>
      <c r="E17" s="44">
        <v>100</v>
      </c>
      <c r="F17" s="43">
        <v>4000</v>
      </c>
      <c r="G17" s="43">
        <v>4000</v>
      </c>
      <c r="H17" s="112" t="s">
        <v>154</v>
      </c>
      <c r="I17" s="112" t="s">
        <v>154</v>
      </c>
      <c r="J17" s="112" t="s">
        <v>154</v>
      </c>
      <c r="K17" s="113" t="s">
        <v>154</v>
      </c>
    </row>
    <row r="18" spans="1:11" ht="42.75" customHeight="1" x14ac:dyDescent="0.25">
      <c r="A18" s="36">
        <v>11</v>
      </c>
      <c r="B18" s="27" t="s">
        <v>138</v>
      </c>
      <c r="C18" s="28" t="s">
        <v>150</v>
      </c>
      <c r="D18" s="44">
        <v>2</v>
      </c>
      <c r="E18" s="44">
        <v>2</v>
      </c>
      <c r="F18" s="43">
        <v>7600</v>
      </c>
      <c r="G18" s="43">
        <v>7600</v>
      </c>
      <c r="H18" s="112" t="s">
        <v>155</v>
      </c>
      <c r="I18" s="112" t="s">
        <v>155</v>
      </c>
      <c r="J18" s="112" t="s">
        <v>155</v>
      </c>
      <c r="K18" s="113" t="s">
        <v>155</v>
      </c>
    </row>
    <row r="19" spans="1:11" ht="47.25" customHeight="1" x14ac:dyDescent="0.25">
      <c r="A19" s="36">
        <v>12</v>
      </c>
      <c r="B19" s="27" t="s">
        <v>137</v>
      </c>
      <c r="C19" s="28" t="s">
        <v>150</v>
      </c>
      <c r="D19" s="44">
        <v>10</v>
      </c>
      <c r="E19" s="44">
        <v>10</v>
      </c>
      <c r="F19" s="43">
        <v>15000</v>
      </c>
      <c r="G19" s="43">
        <v>15000</v>
      </c>
      <c r="H19" s="112" t="s">
        <v>156</v>
      </c>
      <c r="I19" s="112" t="s">
        <v>156</v>
      </c>
      <c r="J19" s="112" t="s">
        <v>156</v>
      </c>
      <c r="K19" s="113" t="s">
        <v>156</v>
      </c>
    </row>
    <row r="20" spans="1:11" ht="54" x14ac:dyDescent="0.25">
      <c r="A20" s="36">
        <v>13</v>
      </c>
      <c r="B20" s="41" t="s">
        <v>136</v>
      </c>
      <c r="C20" s="28" t="s">
        <v>150</v>
      </c>
      <c r="D20" s="44">
        <v>10</v>
      </c>
      <c r="E20" s="44">
        <v>10</v>
      </c>
      <c r="F20" s="43">
        <v>7000</v>
      </c>
      <c r="G20" s="43">
        <v>7000</v>
      </c>
      <c r="H20" s="112" t="s">
        <v>157</v>
      </c>
      <c r="I20" s="112" t="s">
        <v>157</v>
      </c>
      <c r="J20" s="112" t="s">
        <v>157</v>
      </c>
      <c r="K20" s="113" t="s">
        <v>157</v>
      </c>
    </row>
    <row r="21" spans="1:11" ht="40.5" x14ac:dyDescent="0.25">
      <c r="A21" s="36">
        <v>14</v>
      </c>
      <c r="B21" s="27" t="s">
        <v>135</v>
      </c>
      <c r="C21" s="28" t="s">
        <v>149</v>
      </c>
      <c r="D21" s="44">
        <v>8</v>
      </c>
      <c r="E21" s="44">
        <v>8</v>
      </c>
      <c r="F21" s="43">
        <v>400000</v>
      </c>
      <c r="G21" s="43">
        <v>400000</v>
      </c>
      <c r="H21" s="114" t="s">
        <v>158</v>
      </c>
      <c r="I21" s="114" t="s">
        <v>158</v>
      </c>
      <c r="J21" s="114" t="s">
        <v>158</v>
      </c>
      <c r="K21" s="115" t="s">
        <v>158</v>
      </c>
    </row>
    <row r="22" spans="1:11" ht="40.5" x14ac:dyDescent="0.25">
      <c r="A22" s="36">
        <v>15</v>
      </c>
      <c r="B22" s="27" t="s">
        <v>134</v>
      </c>
      <c r="C22" s="28" t="s">
        <v>149</v>
      </c>
      <c r="D22" s="44">
        <v>2</v>
      </c>
      <c r="E22" s="44">
        <v>2</v>
      </c>
      <c r="F22" s="43">
        <v>40000</v>
      </c>
      <c r="G22" s="43">
        <v>40000</v>
      </c>
      <c r="H22" s="112" t="s">
        <v>159</v>
      </c>
      <c r="I22" s="112" t="s">
        <v>159</v>
      </c>
      <c r="J22" s="112" t="s">
        <v>159</v>
      </c>
      <c r="K22" s="113" t="s">
        <v>159</v>
      </c>
    </row>
    <row r="23" spans="1:11" ht="40.5" x14ac:dyDescent="0.25">
      <c r="A23" s="36">
        <v>16</v>
      </c>
      <c r="B23" s="27" t="s">
        <v>133</v>
      </c>
      <c r="C23" s="28" t="s">
        <v>149</v>
      </c>
      <c r="D23" s="44">
        <v>3</v>
      </c>
      <c r="E23" s="44">
        <v>3</v>
      </c>
      <c r="F23" s="43">
        <v>75000</v>
      </c>
      <c r="G23" s="43">
        <v>75000</v>
      </c>
      <c r="H23" s="112" t="s">
        <v>160</v>
      </c>
      <c r="I23" s="112" t="s">
        <v>160</v>
      </c>
      <c r="J23" s="112" t="s">
        <v>160</v>
      </c>
      <c r="K23" s="113" t="s">
        <v>160</v>
      </c>
    </row>
    <row r="24" spans="1:11" ht="40.5" x14ac:dyDescent="0.25">
      <c r="A24" s="36">
        <v>17</v>
      </c>
      <c r="B24" s="27" t="s">
        <v>132</v>
      </c>
      <c r="C24" s="28" t="s">
        <v>149</v>
      </c>
      <c r="D24" s="44">
        <v>1</v>
      </c>
      <c r="E24" s="44">
        <v>1</v>
      </c>
      <c r="F24" s="43">
        <v>25000</v>
      </c>
      <c r="G24" s="43">
        <v>25000</v>
      </c>
      <c r="H24" s="112" t="s">
        <v>161</v>
      </c>
      <c r="I24" s="112" t="s">
        <v>161</v>
      </c>
      <c r="J24" s="112" t="s">
        <v>161</v>
      </c>
      <c r="K24" s="113" t="s">
        <v>161</v>
      </c>
    </row>
    <row r="25" spans="1:11" ht="40.5" x14ac:dyDescent="0.25">
      <c r="A25" s="36">
        <v>18</v>
      </c>
      <c r="B25" s="27" t="s">
        <v>131</v>
      </c>
      <c r="C25" s="28" t="s">
        <v>150</v>
      </c>
      <c r="D25" s="44">
        <v>2</v>
      </c>
      <c r="E25" s="44">
        <v>2</v>
      </c>
      <c r="F25" s="43">
        <v>38000</v>
      </c>
      <c r="G25" s="43">
        <v>38000</v>
      </c>
      <c r="H25" s="112" t="s">
        <v>162</v>
      </c>
      <c r="I25" s="112" t="s">
        <v>162</v>
      </c>
      <c r="J25" s="112" t="s">
        <v>162</v>
      </c>
      <c r="K25" s="113" t="s">
        <v>162</v>
      </c>
    </row>
    <row r="26" spans="1:11" ht="40.5" x14ac:dyDescent="0.25">
      <c r="A26" s="36">
        <v>19</v>
      </c>
      <c r="B26" s="27" t="s">
        <v>130</v>
      </c>
      <c r="C26" s="28" t="s">
        <v>150</v>
      </c>
      <c r="D26" s="44">
        <v>200</v>
      </c>
      <c r="E26" s="44">
        <v>200</v>
      </c>
      <c r="F26" s="43">
        <v>52000</v>
      </c>
      <c r="G26" s="43">
        <v>52000</v>
      </c>
      <c r="H26" s="112" t="s">
        <v>163</v>
      </c>
      <c r="I26" s="112" t="s">
        <v>163</v>
      </c>
      <c r="J26" s="112" t="s">
        <v>163</v>
      </c>
      <c r="K26" s="113" t="s">
        <v>163</v>
      </c>
    </row>
    <row r="27" spans="1:11" ht="78.75" customHeight="1" x14ac:dyDescent="0.25">
      <c r="A27" s="36">
        <v>20</v>
      </c>
      <c r="B27" s="27" t="s">
        <v>129</v>
      </c>
      <c r="C27" s="28" t="s">
        <v>150</v>
      </c>
      <c r="D27" s="44">
        <v>5000</v>
      </c>
      <c r="E27" s="44">
        <v>5000</v>
      </c>
      <c r="F27" s="43">
        <v>25000</v>
      </c>
      <c r="G27" s="43">
        <v>25000</v>
      </c>
      <c r="H27" s="112" t="s">
        <v>164</v>
      </c>
      <c r="I27" s="112" t="s">
        <v>164</v>
      </c>
      <c r="J27" s="112" t="s">
        <v>164</v>
      </c>
      <c r="K27" s="113" t="s">
        <v>164</v>
      </c>
    </row>
    <row r="28" spans="1:11" ht="43.5" customHeight="1" x14ac:dyDescent="0.25">
      <c r="A28" s="36">
        <v>21</v>
      </c>
      <c r="B28" s="27" t="s">
        <v>128</v>
      </c>
      <c r="C28" s="28" t="s">
        <v>150</v>
      </c>
      <c r="D28" s="45">
        <v>14</v>
      </c>
      <c r="E28" s="45">
        <v>14</v>
      </c>
      <c r="F28" s="43">
        <v>84000</v>
      </c>
      <c r="G28" s="43">
        <v>84000</v>
      </c>
      <c r="H28" s="112" t="s">
        <v>165</v>
      </c>
      <c r="I28" s="112" t="s">
        <v>165</v>
      </c>
      <c r="J28" s="112" t="s">
        <v>165</v>
      </c>
      <c r="K28" s="113" t="s">
        <v>165</v>
      </c>
    </row>
    <row r="29" spans="1:11" ht="43.5" customHeight="1" x14ac:dyDescent="0.25">
      <c r="A29" s="36">
        <v>22</v>
      </c>
      <c r="B29" s="27" t="s">
        <v>127</v>
      </c>
      <c r="C29" s="28" t="s">
        <v>150</v>
      </c>
      <c r="D29" s="44">
        <v>250</v>
      </c>
      <c r="E29" s="44">
        <v>250</v>
      </c>
      <c r="F29" s="43">
        <v>80000</v>
      </c>
      <c r="G29" s="43">
        <v>80000</v>
      </c>
      <c r="H29" s="112" t="s">
        <v>166</v>
      </c>
      <c r="I29" s="112" t="s">
        <v>166</v>
      </c>
      <c r="J29" s="112" t="s">
        <v>166</v>
      </c>
      <c r="K29" s="113" t="s">
        <v>166</v>
      </c>
    </row>
    <row r="30" spans="1:11" ht="43.5" customHeight="1" x14ac:dyDescent="0.25">
      <c r="A30" s="36">
        <v>23</v>
      </c>
      <c r="B30" s="27" t="s">
        <v>126</v>
      </c>
      <c r="C30" s="28" t="s">
        <v>149</v>
      </c>
      <c r="D30" s="44">
        <v>100</v>
      </c>
      <c r="E30" s="44">
        <v>100</v>
      </c>
      <c r="F30" s="43">
        <v>8000</v>
      </c>
      <c r="G30" s="43">
        <v>8000</v>
      </c>
      <c r="H30" s="114" t="s">
        <v>167</v>
      </c>
      <c r="I30" s="114" t="s">
        <v>167</v>
      </c>
      <c r="J30" s="114" t="s">
        <v>167</v>
      </c>
      <c r="K30" s="115" t="s">
        <v>167</v>
      </c>
    </row>
    <row r="31" spans="1:11" ht="32.25" customHeight="1" x14ac:dyDescent="0.25">
      <c r="A31" s="36">
        <v>24</v>
      </c>
      <c r="B31" s="27" t="s">
        <v>125</v>
      </c>
      <c r="C31" s="28" t="s">
        <v>150</v>
      </c>
      <c r="D31" s="44">
        <v>2000</v>
      </c>
      <c r="E31" s="44">
        <v>2000</v>
      </c>
      <c r="F31" s="43">
        <v>116000</v>
      </c>
      <c r="G31" s="43">
        <v>116000</v>
      </c>
      <c r="H31" s="114" t="s">
        <v>168</v>
      </c>
      <c r="I31" s="114" t="s">
        <v>168</v>
      </c>
      <c r="J31" s="114" t="s">
        <v>168</v>
      </c>
      <c r="K31" s="115" t="s">
        <v>168</v>
      </c>
    </row>
    <row r="32" spans="1:11" ht="30" customHeight="1" x14ac:dyDescent="0.25">
      <c r="A32" s="36">
        <v>25</v>
      </c>
      <c r="B32" s="27" t="s">
        <v>124</v>
      </c>
      <c r="C32" s="28" t="s">
        <v>150</v>
      </c>
      <c r="D32" s="44">
        <v>2500</v>
      </c>
      <c r="E32" s="44">
        <v>2500</v>
      </c>
      <c r="F32" s="43">
        <v>270000</v>
      </c>
      <c r="G32" s="43">
        <v>270000</v>
      </c>
      <c r="H32" s="114" t="s">
        <v>169</v>
      </c>
      <c r="I32" s="114" t="s">
        <v>169</v>
      </c>
      <c r="J32" s="114" t="s">
        <v>169</v>
      </c>
      <c r="K32" s="115" t="s">
        <v>169</v>
      </c>
    </row>
    <row r="33" spans="1:11" ht="40.5" x14ac:dyDescent="0.25">
      <c r="A33" s="36">
        <v>26</v>
      </c>
      <c r="B33" s="27" t="s">
        <v>123</v>
      </c>
      <c r="C33" s="28" t="s">
        <v>149</v>
      </c>
      <c r="D33" s="44">
        <v>4</v>
      </c>
      <c r="E33" s="44">
        <v>4</v>
      </c>
      <c r="F33" s="43">
        <v>24000</v>
      </c>
      <c r="G33" s="43">
        <v>24000</v>
      </c>
      <c r="H33" s="114" t="s">
        <v>170</v>
      </c>
      <c r="I33" s="114" t="s">
        <v>170</v>
      </c>
      <c r="J33" s="114" t="s">
        <v>170</v>
      </c>
      <c r="K33" s="115" t="s">
        <v>170</v>
      </c>
    </row>
    <row r="34" spans="1:11" ht="40.5" x14ac:dyDescent="0.25">
      <c r="A34" s="36">
        <v>27</v>
      </c>
      <c r="B34" s="27" t="s">
        <v>122</v>
      </c>
      <c r="C34" s="28" t="s">
        <v>149</v>
      </c>
      <c r="D34" s="44">
        <v>3</v>
      </c>
      <c r="E34" s="44">
        <v>3</v>
      </c>
      <c r="F34" s="43">
        <v>18000</v>
      </c>
      <c r="G34" s="43">
        <v>18000</v>
      </c>
      <c r="H34" s="114" t="s">
        <v>171</v>
      </c>
      <c r="I34" s="114" t="s">
        <v>171</v>
      </c>
      <c r="J34" s="114" t="s">
        <v>171</v>
      </c>
      <c r="K34" s="115" t="s">
        <v>171</v>
      </c>
    </row>
    <row r="35" spans="1:11" ht="40.5" x14ac:dyDescent="0.25">
      <c r="A35" s="36">
        <v>28</v>
      </c>
      <c r="B35" s="27" t="s">
        <v>121</v>
      </c>
      <c r="C35" s="28" t="s">
        <v>149</v>
      </c>
      <c r="D35" s="44">
        <v>3</v>
      </c>
      <c r="E35" s="44">
        <v>3</v>
      </c>
      <c r="F35" s="43">
        <v>19800</v>
      </c>
      <c r="G35" s="43">
        <v>19800</v>
      </c>
      <c r="H35" s="114" t="s">
        <v>172</v>
      </c>
      <c r="I35" s="114" t="s">
        <v>172</v>
      </c>
      <c r="J35" s="114" t="s">
        <v>172</v>
      </c>
      <c r="K35" s="115" t="s">
        <v>172</v>
      </c>
    </row>
    <row r="36" spans="1:11" ht="40.5" x14ac:dyDescent="0.25">
      <c r="A36" s="36">
        <v>29</v>
      </c>
      <c r="B36" s="27" t="s">
        <v>120</v>
      </c>
      <c r="C36" s="28" t="s">
        <v>149</v>
      </c>
      <c r="D36" s="44">
        <v>2</v>
      </c>
      <c r="E36" s="44">
        <v>2</v>
      </c>
      <c r="F36" s="43">
        <v>14400</v>
      </c>
      <c r="G36" s="43">
        <v>14400</v>
      </c>
      <c r="H36" s="114" t="s">
        <v>173</v>
      </c>
      <c r="I36" s="114" t="s">
        <v>173</v>
      </c>
      <c r="J36" s="114" t="s">
        <v>173</v>
      </c>
      <c r="K36" s="115" t="s">
        <v>173</v>
      </c>
    </row>
    <row r="37" spans="1:11" ht="40.5" x14ac:dyDescent="0.25">
      <c r="A37" s="36">
        <v>30</v>
      </c>
      <c r="B37" s="27" t="s">
        <v>119</v>
      </c>
      <c r="C37" s="28" t="s">
        <v>149</v>
      </c>
      <c r="D37" s="44">
        <v>3</v>
      </c>
      <c r="E37" s="44">
        <v>3</v>
      </c>
      <c r="F37" s="43">
        <v>18000</v>
      </c>
      <c r="G37" s="43">
        <v>18000</v>
      </c>
      <c r="H37" s="114" t="s">
        <v>174</v>
      </c>
      <c r="I37" s="114" t="s">
        <v>174</v>
      </c>
      <c r="J37" s="114" t="s">
        <v>174</v>
      </c>
      <c r="K37" s="115" t="s">
        <v>174</v>
      </c>
    </row>
    <row r="38" spans="1:11" ht="40.5" x14ac:dyDescent="0.25">
      <c r="A38" s="36">
        <v>31</v>
      </c>
      <c r="B38" s="27" t="s">
        <v>118</v>
      </c>
      <c r="C38" s="28" t="s">
        <v>149</v>
      </c>
      <c r="D38" s="44">
        <v>2</v>
      </c>
      <c r="E38" s="44">
        <v>2</v>
      </c>
      <c r="F38" s="43">
        <v>12000</v>
      </c>
      <c r="G38" s="43">
        <v>12000</v>
      </c>
      <c r="H38" s="114" t="s">
        <v>175</v>
      </c>
      <c r="I38" s="114" t="s">
        <v>175</v>
      </c>
      <c r="J38" s="114" t="s">
        <v>175</v>
      </c>
      <c r="K38" s="115" t="s">
        <v>175</v>
      </c>
    </row>
    <row r="39" spans="1:11" ht="40.5" x14ac:dyDescent="0.25">
      <c r="A39" s="36">
        <v>32</v>
      </c>
      <c r="B39" s="27" t="s">
        <v>117</v>
      </c>
      <c r="C39" s="28" t="s">
        <v>149</v>
      </c>
      <c r="D39" s="44">
        <v>5</v>
      </c>
      <c r="E39" s="44">
        <v>5</v>
      </c>
      <c r="F39" s="43">
        <v>30000</v>
      </c>
      <c r="G39" s="43">
        <v>30000</v>
      </c>
      <c r="H39" s="114" t="s">
        <v>176</v>
      </c>
      <c r="I39" s="114" t="s">
        <v>176</v>
      </c>
      <c r="J39" s="114" t="s">
        <v>176</v>
      </c>
      <c r="K39" s="115" t="s">
        <v>176</v>
      </c>
    </row>
    <row r="40" spans="1:11" ht="54" x14ac:dyDescent="0.25">
      <c r="A40" s="36">
        <v>33</v>
      </c>
      <c r="B40" s="27" t="s">
        <v>116</v>
      </c>
      <c r="C40" s="28" t="s">
        <v>149</v>
      </c>
      <c r="D40" s="44">
        <v>5</v>
      </c>
      <c r="E40" s="44">
        <v>5</v>
      </c>
      <c r="F40" s="43">
        <v>30000</v>
      </c>
      <c r="G40" s="43">
        <v>30000</v>
      </c>
      <c r="H40" s="114" t="s">
        <v>177</v>
      </c>
      <c r="I40" s="114" t="s">
        <v>177</v>
      </c>
      <c r="J40" s="114" t="s">
        <v>177</v>
      </c>
      <c r="K40" s="115" t="s">
        <v>177</v>
      </c>
    </row>
    <row r="41" spans="1:11" ht="54" x14ac:dyDescent="0.25">
      <c r="A41" s="36">
        <v>34</v>
      </c>
      <c r="B41" s="27" t="s">
        <v>115</v>
      </c>
      <c r="C41" s="28" t="s">
        <v>149</v>
      </c>
      <c r="D41" s="44">
        <v>5</v>
      </c>
      <c r="E41" s="44">
        <v>5</v>
      </c>
      <c r="F41" s="43">
        <v>33000</v>
      </c>
      <c r="G41" s="43">
        <v>33000</v>
      </c>
      <c r="H41" s="114" t="s">
        <v>178</v>
      </c>
      <c r="I41" s="114" t="s">
        <v>178</v>
      </c>
      <c r="J41" s="114" t="s">
        <v>178</v>
      </c>
      <c r="K41" s="115" t="s">
        <v>178</v>
      </c>
    </row>
    <row r="42" spans="1:11" ht="54" x14ac:dyDescent="0.25">
      <c r="A42" s="36">
        <v>35</v>
      </c>
      <c r="B42" s="27" t="s">
        <v>114</v>
      </c>
      <c r="C42" s="28" t="s">
        <v>149</v>
      </c>
      <c r="D42" s="44">
        <v>2</v>
      </c>
      <c r="E42" s="44">
        <v>2</v>
      </c>
      <c r="F42" s="43">
        <v>12000</v>
      </c>
      <c r="G42" s="43">
        <v>12000</v>
      </c>
      <c r="H42" s="114" t="s">
        <v>179</v>
      </c>
      <c r="I42" s="114" t="s">
        <v>179</v>
      </c>
      <c r="J42" s="114" t="s">
        <v>179</v>
      </c>
      <c r="K42" s="115" t="s">
        <v>179</v>
      </c>
    </row>
    <row r="43" spans="1:11" ht="54" x14ac:dyDescent="0.25">
      <c r="A43" s="36">
        <v>36</v>
      </c>
      <c r="B43" s="27" t="s">
        <v>113</v>
      </c>
      <c r="C43" s="28" t="s">
        <v>149</v>
      </c>
      <c r="D43" s="44">
        <v>2</v>
      </c>
      <c r="E43" s="44">
        <v>2</v>
      </c>
      <c r="F43" s="43">
        <v>12000</v>
      </c>
      <c r="G43" s="43">
        <v>12000</v>
      </c>
      <c r="H43" s="114" t="s">
        <v>180</v>
      </c>
      <c r="I43" s="114" t="s">
        <v>180</v>
      </c>
      <c r="J43" s="114" t="s">
        <v>180</v>
      </c>
      <c r="K43" s="115" t="s">
        <v>180</v>
      </c>
    </row>
    <row r="44" spans="1:11" ht="40.5" x14ac:dyDescent="0.25">
      <c r="A44" s="36">
        <v>37</v>
      </c>
      <c r="B44" s="27" t="s">
        <v>112</v>
      </c>
      <c r="C44" s="28" t="s">
        <v>149</v>
      </c>
      <c r="D44" s="44">
        <v>3</v>
      </c>
      <c r="E44" s="44">
        <v>3</v>
      </c>
      <c r="F44" s="43">
        <v>9000</v>
      </c>
      <c r="G44" s="43">
        <v>9000</v>
      </c>
      <c r="H44" s="114" t="s">
        <v>181</v>
      </c>
      <c r="I44" s="114" t="s">
        <v>181</v>
      </c>
      <c r="J44" s="114" t="s">
        <v>181</v>
      </c>
      <c r="K44" s="115" t="s">
        <v>181</v>
      </c>
    </row>
    <row r="45" spans="1:11" ht="40.5" x14ac:dyDescent="0.25">
      <c r="A45" s="36">
        <v>38</v>
      </c>
      <c r="B45" s="27" t="s">
        <v>111</v>
      </c>
      <c r="C45" s="28" t="s">
        <v>149</v>
      </c>
      <c r="D45" s="44">
        <v>3</v>
      </c>
      <c r="E45" s="44">
        <v>3</v>
      </c>
      <c r="F45" s="43">
        <v>14400</v>
      </c>
      <c r="G45" s="43">
        <v>14400</v>
      </c>
      <c r="H45" s="114" t="s">
        <v>182</v>
      </c>
      <c r="I45" s="114" t="s">
        <v>182</v>
      </c>
      <c r="J45" s="114" t="s">
        <v>182</v>
      </c>
      <c r="K45" s="115" t="s">
        <v>182</v>
      </c>
    </row>
    <row r="46" spans="1:11" ht="40.5" x14ac:dyDescent="0.25">
      <c r="A46" s="36">
        <v>39</v>
      </c>
      <c r="B46" s="27" t="s">
        <v>110</v>
      </c>
      <c r="C46" s="28" t="s">
        <v>149</v>
      </c>
      <c r="D46" s="44">
        <v>2</v>
      </c>
      <c r="E46" s="44">
        <v>2</v>
      </c>
      <c r="F46" s="43">
        <v>4800</v>
      </c>
      <c r="G46" s="43">
        <v>4800</v>
      </c>
      <c r="H46" s="114" t="s">
        <v>183</v>
      </c>
      <c r="I46" s="114" t="s">
        <v>183</v>
      </c>
      <c r="J46" s="114" t="s">
        <v>183</v>
      </c>
      <c r="K46" s="115" t="s">
        <v>183</v>
      </c>
    </row>
    <row r="47" spans="1:11" ht="27" x14ac:dyDescent="0.25">
      <c r="A47" s="36">
        <v>40</v>
      </c>
      <c r="B47" s="42" t="s">
        <v>109</v>
      </c>
      <c r="C47" s="28" t="s">
        <v>149</v>
      </c>
      <c r="D47" s="44">
        <v>2</v>
      </c>
      <c r="E47" s="44">
        <v>2</v>
      </c>
      <c r="F47" s="43">
        <v>4800</v>
      </c>
      <c r="G47" s="43">
        <v>4800</v>
      </c>
      <c r="H47" s="114" t="s">
        <v>184</v>
      </c>
      <c r="I47" s="114" t="s">
        <v>184</v>
      </c>
      <c r="J47" s="114" t="s">
        <v>184</v>
      </c>
      <c r="K47" s="115" t="s">
        <v>184</v>
      </c>
    </row>
    <row r="48" spans="1:11" ht="27" x14ac:dyDescent="0.25">
      <c r="A48" s="36">
        <v>41</v>
      </c>
      <c r="B48" s="42" t="s">
        <v>108</v>
      </c>
      <c r="C48" s="28" t="s">
        <v>149</v>
      </c>
      <c r="D48" s="44">
        <v>2</v>
      </c>
      <c r="E48" s="44">
        <v>2</v>
      </c>
      <c r="F48" s="43">
        <v>4800</v>
      </c>
      <c r="G48" s="43">
        <v>4800</v>
      </c>
      <c r="H48" s="114" t="s">
        <v>185</v>
      </c>
      <c r="I48" s="114"/>
      <c r="J48" s="114"/>
      <c r="K48" s="115"/>
    </row>
    <row r="49" spans="1:11" ht="27" x14ac:dyDescent="0.25">
      <c r="A49" s="36">
        <v>42</v>
      </c>
      <c r="B49" s="42" t="s">
        <v>107</v>
      </c>
      <c r="C49" s="28" t="s">
        <v>149</v>
      </c>
      <c r="D49" s="44">
        <v>2</v>
      </c>
      <c r="E49" s="44">
        <v>2</v>
      </c>
      <c r="F49" s="43">
        <v>4800</v>
      </c>
      <c r="G49" s="43">
        <v>4800</v>
      </c>
      <c r="H49" s="114" t="s">
        <v>186</v>
      </c>
      <c r="I49" s="114" t="s">
        <v>186</v>
      </c>
      <c r="J49" s="114" t="s">
        <v>186</v>
      </c>
      <c r="K49" s="115" t="s">
        <v>186</v>
      </c>
    </row>
    <row r="50" spans="1:11" ht="27" x14ac:dyDescent="0.25">
      <c r="A50" s="36">
        <v>43</v>
      </c>
      <c r="B50" s="42" t="s">
        <v>106</v>
      </c>
      <c r="C50" s="28" t="s">
        <v>149</v>
      </c>
      <c r="D50" s="44">
        <v>2</v>
      </c>
      <c r="E50" s="44">
        <v>2</v>
      </c>
      <c r="F50" s="43">
        <v>5200</v>
      </c>
      <c r="G50" s="43">
        <v>5200</v>
      </c>
      <c r="H50" s="114" t="s">
        <v>187</v>
      </c>
      <c r="I50" s="114" t="s">
        <v>187</v>
      </c>
      <c r="J50" s="114" t="s">
        <v>187</v>
      </c>
      <c r="K50" s="115" t="s">
        <v>187</v>
      </c>
    </row>
    <row r="51" spans="1:11" ht="44.25" customHeight="1" x14ac:dyDescent="0.25">
      <c r="A51" s="36">
        <v>44</v>
      </c>
      <c r="B51" s="27" t="s">
        <v>105</v>
      </c>
      <c r="C51" s="28" t="s">
        <v>149</v>
      </c>
      <c r="D51" s="44">
        <v>60</v>
      </c>
      <c r="E51" s="44">
        <v>60</v>
      </c>
      <c r="F51" s="43">
        <v>81000</v>
      </c>
      <c r="G51" s="43">
        <v>81000</v>
      </c>
      <c r="H51" s="114" t="s">
        <v>188</v>
      </c>
      <c r="I51" s="114" t="s">
        <v>188</v>
      </c>
      <c r="J51" s="114" t="s">
        <v>188</v>
      </c>
      <c r="K51" s="115" t="s">
        <v>188</v>
      </c>
    </row>
    <row r="52" spans="1:11" ht="36.75" customHeight="1" x14ac:dyDescent="0.25">
      <c r="A52" s="36">
        <v>45</v>
      </c>
      <c r="B52" s="40" t="s">
        <v>104</v>
      </c>
      <c r="C52" s="28" t="s">
        <v>149</v>
      </c>
      <c r="D52" s="44">
        <v>200</v>
      </c>
      <c r="E52" s="44">
        <v>200</v>
      </c>
      <c r="F52" s="43">
        <v>60000</v>
      </c>
      <c r="G52" s="43">
        <v>60000</v>
      </c>
      <c r="H52" s="114" t="s">
        <v>189</v>
      </c>
      <c r="I52" s="114" t="s">
        <v>189</v>
      </c>
      <c r="J52" s="114" t="s">
        <v>189</v>
      </c>
      <c r="K52" s="115" t="s">
        <v>189</v>
      </c>
    </row>
    <row r="53" spans="1:11" ht="27" x14ac:dyDescent="0.25">
      <c r="A53" s="36">
        <v>46</v>
      </c>
      <c r="B53" s="27" t="s">
        <v>103</v>
      </c>
      <c r="C53" s="28" t="s">
        <v>149</v>
      </c>
      <c r="D53" s="44">
        <v>2</v>
      </c>
      <c r="E53" s="44">
        <v>2</v>
      </c>
      <c r="F53" s="43">
        <v>13000</v>
      </c>
      <c r="G53" s="43">
        <v>13000</v>
      </c>
      <c r="H53" s="114" t="s">
        <v>190</v>
      </c>
      <c r="I53" s="114" t="s">
        <v>190</v>
      </c>
      <c r="J53" s="114" t="s">
        <v>190</v>
      </c>
      <c r="K53" s="115" t="s">
        <v>190</v>
      </c>
    </row>
    <row r="54" spans="1:11" x14ac:dyDescent="0.25">
      <c r="A54" s="36">
        <v>47</v>
      </c>
      <c r="B54" s="27" t="s">
        <v>102</v>
      </c>
      <c r="C54" s="28" t="s">
        <v>149</v>
      </c>
      <c r="D54" s="44">
        <v>2</v>
      </c>
      <c r="E54" s="44">
        <v>2</v>
      </c>
      <c r="F54" s="43">
        <v>3800</v>
      </c>
      <c r="G54" s="43">
        <v>3800</v>
      </c>
      <c r="H54" s="114" t="s">
        <v>191</v>
      </c>
      <c r="I54" s="114" t="s">
        <v>191</v>
      </c>
      <c r="J54" s="114" t="s">
        <v>191</v>
      </c>
      <c r="K54" s="115" t="s">
        <v>191</v>
      </c>
    </row>
    <row r="55" spans="1:11" ht="40.5" x14ac:dyDescent="0.25">
      <c r="A55" s="36">
        <v>48</v>
      </c>
      <c r="B55" s="27" t="s">
        <v>101</v>
      </c>
      <c r="C55" s="28" t="s">
        <v>149</v>
      </c>
      <c r="D55" s="44">
        <v>5</v>
      </c>
      <c r="E55" s="44">
        <v>5</v>
      </c>
      <c r="F55" s="43">
        <v>25000</v>
      </c>
      <c r="G55" s="43">
        <v>25000</v>
      </c>
      <c r="H55" s="114" t="s">
        <v>192</v>
      </c>
      <c r="I55" s="114" t="s">
        <v>192</v>
      </c>
      <c r="J55" s="114" t="s">
        <v>192</v>
      </c>
      <c r="K55" s="115" t="s">
        <v>192</v>
      </c>
    </row>
    <row r="56" spans="1:11" ht="40.5" x14ac:dyDescent="0.25">
      <c r="A56" s="36">
        <v>49</v>
      </c>
      <c r="B56" s="39" t="s">
        <v>100</v>
      </c>
      <c r="C56" s="28" t="s">
        <v>150</v>
      </c>
      <c r="D56" s="44">
        <v>500</v>
      </c>
      <c r="E56" s="44">
        <v>500</v>
      </c>
      <c r="F56" s="43">
        <v>75000</v>
      </c>
      <c r="G56" s="43">
        <v>75000</v>
      </c>
      <c r="H56" s="114" t="s">
        <v>193</v>
      </c>
      <c r="I56" s="114" t="s">
        <v>193</v>
      </c>
      <c r="J56" s="114" t="s">
        <v>193</v>
      </c>
      <c r="K56" s="115" t="s">
        <v>193</v>
      </c>
    </row>
    <row r="57" spans="1:11" ht="57.75" customHeight="1" x14ac:dyDescent="0.25">
      <c r="A57" s="36">
        <v>50</v>
      </c>
      <c r="B57" s="27" t="s">
        <v>99</v>
      </c>
      <c r="C57" s="28" t="s">
        <v>150</v>
      </c>
      <c r="D57" s="44">
        <v>200</v>
      </c>
      <c r="E57" s="44">
        <v>200</v>
      </c>
      <c r="F57" s="43">
        <v>50000</v>
      </c>
      <c r="G57" s="43">
        <v>50000</v>
      </c>
      <c r="H57" s="114" t="s">
        <v>194</v>
      </c>
      <c r="I57" s="114" t="s">
        <v>194</v>
      </c>
      <c r="J57" s="114" t="s">
        <v>194</v>
      </c>
      <c r="K57" s="115" t="s">
        <v>194</v>
      </c>
    </row>
    <row r="58" spans="1:11" ht="34.5" customHeight="1" x14ac:dyDescent="0.25">
      <c r="A58" s="36">
        <v>51</v>
      </c>
      <c r="B58" s="27" t="s">
        <v>98</v>
      </c>
      <c r="C58" s="28" t="s">
        <v>150</v>
      </c>
      <c r="D58" s="44">
        <v>1</v>
      </c>
      <c r="E58" s="44">
        <v>1</v>
      </c>
      <c r="F58" s="43">
        <v>380000</v>
      </c>
      <c r="G58" s="43">
        <v>380000</v>
      </c>
      <c r="H58" s="114" t="s">
        <v>195</v>
      </c>
      <c r="I58" s="114" t="s">
        <v>195</v>
      </c>
      <c r="J58" s="114" t="s">
        <v>195</v>
      </c>
      <c r="K58" s="115" t="s">
        <v>195</v>
      </c>
    </row>
    <row r="59" spans="1:11" ht="34.5" customHeight="1" x14ac:dyDescent="0.25">
      <c r="A59" s="36">
        <v>52</v>
      </c>
      <c r="B59" s="27" t="s">
        <v>97</v>
      </c>
      <c r="C59" s="28" t="s">
        <v>150</v>
      </c>
      <c r="D59" s="44">
        <v>1</v>
      </c>
      <c r="E59" s="44">
        <v>1</v>
      </c>
      <c r="F59" s="43">
        <v>230000</v>
      </c>
      <c r="G59" s="43">
        <v>230000</v>
      </c>
      <c r="H59" s="114" t="s">
        <v>196</v>
      </c>
      <c r="I59" s="114" t="s">
        <v>196</v>
      </c>
      <c r="J59" s="114" t="s">
        <v>196</v>
      </c>
      <c r="K59" s="115" t="s">
        <v>196</v>
      </c>
    </row>
    <row r="60" spans="1:11" ht="36" customHeight="1" thickBot="1" x14ac:dyDescent="0.3">
      <c r="A60" s="50">
        <v>53</v>
      </c>
      <c r="B60" s="51" t="s">
        <v>96</v>
      </c>
      <c r="C60" s="31" t="s">
        <v>150</v>
      </c>
      <c r="D60" s="52">
        <v>3</v>
      </c>
      <c r="E60" s="52">
        <v>3</v>
      </c>
      <c r="F60" s="53">
        <v>54000</v>
      </c>
      <c r="G60" s="53">
        <v>54000</v>
      </c>
      <c r="H60" s="313" t="s">
        <v>197</v>
      </c>
      <c r="I60" s="313" t="s">
        <v>197</v>
      </c>
      <c r="J60" s="313" t="s">
        <v>197</v>
      </c>
      <c r="K60" s="314" t="s">
        <v>197</v>
      </c>
    </row>
    <row r="61" spans="1:11" ht="24" customHeight="1" x14ac:dyDescent="0.3">
      <c r="A61" s="179"/>
      <c r="B61" s="180"/>
      <c r="C61" s="180"/>
      <c r="D61" s="180"/>
      <c r="E61" s="180"/>
      <c r="F61" s="180"/>
      <c r="G61" s="180"/>
      <c r="H61" s="180"/>
      <c r="I61" s="180"/>
      <c r="J61" s="180"/>
      <c r="K61" s="181"/>
    </row>
    <row r="62" spans="1:11" ht="43.5" customHeight="1" x14ac:dyDescent="0.25">
      <c r="A62" s="182" t="s">
        <v>12</v>
      </c>
      <c r="B62" s="183"/>
      <c r="C62" s="183"/>
      <c r="D62" s="183"/>
      <c r="E62" s="184"/>
      <c r="F62" s="258" t="s">
        <v>204</v>
      </c>
      <c r="G62" s="259"/>
      <c r="H62" s="259"/>
      <c r="I62" s="259"/>
      <c r="J62" s="259"/>
      <c r="K62" s="260"/>
    </row>
    <row r="63" spans="1:11" ht="24" customHeight="1" thickBot="1" x14ac:dyDescent="0.35">
      <c r="A63" s="186"/>
      <c r="B63" s="187"/>
      <c r="C63" s="187"/>
      <c r="D63" s="187"/>
      <c r="E63" s="187"/>
      <c r="F63" s="187"/>
      <c r="G63" s="187"/>
      <c r="H63" s="187"/>
      <c r="I63" s="187"/>
      <c r="J63" s="187"/>
      <c r="K63" s="188"/>
    </row>
    <row r="64" spans="1:11" ht="24" customHeight="1" x14ac:dyDescent="0.3">
      <c r="A64" s="189" t="s">
        <v>13</v>
      </c>
      <c r="B64" s="190"/>
      <c r="C64" s="190"/>
      <c r="D64" s="190"/>
      <c r="E64" s="190"/>
      <c r="F64" s="190"/>
      <c r="G64" s="190"/>
      <c r="H64" s="190"/>
      <c r="I64" s="190"/>
      <c r="J64" s="190"/>
      <c r="K64" s="191"/>
    </row>
    <row r="65" spans="1:11" ht="24" customHeight="1" x14ac:dyDescent="0.3">
      <c r="A65" s="168" t="s">
        <v>14</v>
      </c>
      <c r="B65" s="169"/>
      <c r="C65" s="197" t="s">
        <v>15</v>
      </c>
      <c r="D65" s="169"/>
      <c r="E65" s="197" t="s">
        <v>16</v>
      </c>
      <c r="F65" s="169"/>
      <c r="G65" s="197" t="s">
        <v>17</v>
      </c>
      <c r="H65" s="169"/>
      <c r="I65" s="12" t="s">
        <v>18</v>
      </c>
      <c r="J65" s="261" t="s">
        <v>19</v>
      </c>
      <c r="K65" s="262"/>
    </row>
    <row r="66" spans="1:11" ht="24" customHeight="1" x14ac:dyDescent="0.25">
      <c r="A66" s="249" t="s">
        <v>20</v>
      </c>
      <c r="B66" s="250"/>
      <c r="C66" s="251"/>
      <c r="D66" s="252"/>
      <c r="E66" s="251"/>
      <c r="F66" s="252"/>
      <c r="G66" s="251"/>
      <c r="H66" s="252"/>
      <c r="I66" s="277" t="s">
        <v>21</v>
      </c>
      <c r="J66" s="261"/>
      <c r="K66" s="262"/>
    </row>
    <row r="67" spans="1:11" ht="29.25" customHeight="1" x14ac:dyDescent="0.25">
      <c r="A67" s="249" t="s">
        <v>22</v>
      </c>
      <c r="B67" s="250"/>
      <c r="C67" s="253"/>
      <c r="D67" s="254"/>
      <c r="E67" s="253"/>
      <c r="F67" s="254"/>
      <c r="G67" s="253"/>
      <c r="H67" s="254"/>
      <c r="I67" s="278"/>
      <c r="J67" s="279"/>
      <c r="K67" s="280"/>
    </row>
    <row r="68" spans="1:11" ht="24" customHeight="1" x14ac:dyDescent="0.3">
      <c r="A68" s="263"/>
      <c r="B68" s="264"/>
      <c r="C68" s="264"/>
      <c r="D68" s="264"/>
      <c r="E68" s="264"/>
      <c r="F68" s="264"/>
      <c r="G68" s="264"/>
      <c r="H68" s="264"/>
      <c r="I68" s="264"/>
      <c r="J68" s="180"/>
      <c r="K68" s="181"/>
    </row>
    <row r="69" spans="1:11" ht="24" customHeight="1" x14ac:dyDescent="0.3">
      <c r="A69" s="245" t="s">
        <v>23</v>
      </c>
      <c r="B69" s="246"/>
      <c r="C69" s="246"/>
      <c r="D69" s="246"/>
      <c r="E69" s="246"/>
      <c r="F69" s="247"/>
      <c r="G69" s="248" t="s">
        <v>205</v>
      </c>
      <c r="H69" s="198"/>
      <c r="I69" s="198"/>
      <c r="J69" s="198"/>
      <c r="K69" s="199"/>
    </row>
    <row r="70" spans="1:11" ht="24" customHeight="1" x14ac:dyDescent="0.3">
      <c r="A70" s="239" t="s">
        <v>24</v>
      </c>
      <c r="B70" s="240"/>
      <c r="C70" s="240"/>
      <c r="D70" s="240"/>
      <c r="E70" s="240"/>
      <c r="F70" s="241"/>
      <c r="G70" s="13">
        <v>1</v>
      </c>
      <c r="H70" s="197"/>
      <c r="I70" s="198"/>
      <c r="J70" s="198"/>
      <c r="K70" s="199"/>
    </row>
    <row r="71" spans="1:11" ht="24" customHeight="1" x14ac:dyDescent="0.3">
      <c r="A71" s="242"/>
      <c r="B71" s="243"/>
      <c r="C71" s="243"/>
      <c r="D71" s="243"/>
      <c r="E71" s="243"/>
      <c r="F71" s="244"/>
      <c r="G71" s="13" t="s">
        <v>25</v>
      </c>
      <c r="H71" s="197"/>
      <c r="I71" s="198"/>
      <c r="J71" s="198"/>
      <c r="K71" s="199"/>
    </row>
    <row r="72" spans="1:11" ht="24" customHeight="1" x14ac:dyDescent="0.3">
      <c r="A72" s="239" t="s">
        <v>26</v>
      </c>
      <c r="B72" s="240"/>
      <c r="C72" s="240"/>
      <c r="D72" s="240"/>
      <c r="E72" s="240"/>
      <c r="F72" s="241"/>
      <c r="G72" s="12"/>
      <c r="H72" s="271" t="s">
        <v>27</v>
      </c>
      <c r="I72" s="250"/>
      <c r="J72" s="271" t="s">
        <v>28</v>
      </c>
      <c r="K72" s="272"/>
    </row>
    <row r="73" spans="1:11" ht="24" customHeight="1" x14ac:dyDescent="0.3">
      <c r="A73" s="284"/>
      <c r="B73" s="285"/>
      <c r="C73" s="285"/>
      <c r="D73" s="285"/>
      <c r="E73" s="285"/>
      <c r="F73" s="286"/>
      <c r="G73" s="13">
        <v>1</v>
      </c>
      <c r="H73" s="12"/>
      <c r="I73" s="12"/>
      <c r="J73" s="12"/>
      <c r="K73" s="20"/>
    </row>
    <row r="74" spans="1:11" ht="24" customHeight="1" thickBot="1" x14ac:dyDescent="0.35">
      <c r="A74" s="287"/>
      <c r="B74" s="288"/>
      <c r="C74" s="288"/>
      <c r="D74" s="288"/>
      <c r="E74" s="288"/>
      <c r="F74" s="289"/>
      <c r="G74" s="21" t="s">
        <v>25</v>
      </c>
      <c r="H74" s="22"/>
      <c r="I74" s="22"/>
      <c r="J74" s="22"/>
      <c r="K74" s="23"/>
    </row>
    <row r="75" spans="1:11" ht="24" customHeight="1" thickBot="1" x14ac:dyDescent="0.35">
      <c r="A75" s="265"/>
      <c r="B75" s="266"/>
      <c r="C75" s="266"/>
      <c r="D75" s="266"/>
      <c r="E75" s="266"/>
      <c r="F75" s="266"/>
      <c r="G75" s="266"/>
      <c r="H75" s="266"/>
      <c r="I75" s="266"/>
      <c r="J75" s="266"/>
      <c r="K75" s="267"/>
    </row>
    <row r="76" spans="1:11" ht="24" customHeight="1" x14ac:dyDescent="0.25">
      <c r="A76" s="95" t="s">
        <v>29</v>
      </c>
      <c r="B76" s="97" t="s">
        <v>30</v>
      </c>
      <c r="C76" s="97"/>
      <c r="D76" s="99" t="s">
        <v>31</v>
      </c>
      <c r="E76" s="99"/>
      <c r="F76" s="99"/>
      <c r="G76" s="99"/>
      <c r="H76" s="99"/>
      <c r="I76" s="100"/>
      <c r="J76" s="14"/>
      <c r="K76" s="15"/>
    </row>
    <row r="77" spans="1:11" ht="24" customHeight="1" x14ac:dyDescent="0.3">
      <c r="A77" s="96"/>
      <c r="B77" s="98"/>
      <c r="C77" s="98"/>
      <c r="D77" s="101" t="s">
        <v>32</v>
      </c>
      <c r="E77" s="101"/>
      <c r="F77" s="101"/>
      <c r="G77" s="101"/>
      <c r="H77" s="101"/>
      <c r="I77" s="102"/>
      <c r="J77" s="14"/>
      <c r="K77" s="15"/>
    </row>
    <row r="78" spans="1:11" ht="24" customHeight="1" x14ac:dyDescent="0.25">
      <c r="A78" s="103" t="s">
        <v>3</v>
      </c>
      <c r="B78" s="98"/>
      <c r="C78" s="98"/>
      <c r="D78" s="105" t="s">
        <v>213</v>
      </c>
      <c r="E78" s="105"/>
      <c r="F78" s="105" t="s">
        <v>33</v>
      </c>
      <c r="G78" s="105"/>
      <c r="H78" s="105" t="s">
        <v>35</v>
      </c>
      <c r="I78" s="108"/>
      <c r="J78" s="14"/>
      <c r="K78" s="15"/>
    </row>
    <row r="79" spans="1:11" ht="24" customHeight="1" thickBot="1" x14ac:dyDescent="0.35">
      <c r="A79" s="104"/>
      <c r="B79" s="109" t="s">
        <v>36</v>
      </c>
      <c r="C79" s="109"/>
      <c r="D79" s="29" t="s">
        <v>37</v>
      </c>
      <c r="E79" s="16" t="s">
        <v>11</v>
      </c>
      <c r="F79" s="29" t="s">
        <v>38</v>
      </c>
      <c r="G79" s="16" t="s">
        <v>11</v>
      </c>
      <c r="H79" s="29" t="s">
        <v>39</v>
      </c>
      <c r="I79" s="17" t="s">
        <v>11</v>
      </c>
      <c r="J79" s="18"/>
      <c r="K79" s="19"/>
    </row>
    <row r="80" spans="1:11" ht="24" customHeight="1" x14ac:dyDescent="0.25">
      <c r="A80" s="35">
        <v>1</v>
      </c>
      <c r="B80" s="46" t="s">
        <v>148</v>
      </c>
      <c r="C80" s="47" t="s">
        <v>149</v>
      </c>
      <c r="D80" s="32">
        <f>E80</f>
        <v>0</v>
      </c>
      <c r="E80" s="33">
        <f>I80-G80</f>
        <v>0</v>
      </c>
      <c r="F80" s="32">
        <f>G80</f>
        <v>6600</v>
      </c>
      <c r="G80" s="33">
        <f>I80</f>
        <v>6600</v>
      </c>
      <c r="H80" s="32">
        <f>I80</f>
        <v>6600</v>
      </c>
      <c r="I80" s="34">
        <v>6600</v>
      </c>
      <c r="J80" s="18"/>
      <c r="K80" s="19"/>
    </row>
    <row r="81" spans="1:11" ht="24" customHeight="1" x14ac:dyDescent="0.25">
      <c r="A81" s="36">
        <v>2</v>
      </c>
      <c r="B81" s="27" t="s">
        <v>147</v>
      </c>
      <c r="C81" s="28" t="s">
        <v>149</v>
      </c>
      <c r="D81" s="32">
        <f t="shared" ref="D81:D88" si="0">E81</f>
        <v>0</v>
      </c>
      <c r="E81" s="33">
        <f t="shared" ref="E81:E90" si="1">I81-G81</f>
        <v>0</v>
      </c>
      <c r="F81" s="32">
        <f t="shared" ref="F81:F88" si="2">G81</f>
        <v>3800</v>
      </c>
      <c r="G81" s="33">
        <f t="shared" ref="G81:G88" si="3">I81</f>
        <v>3800</v>
      </c>
      <c r="H81" s="32">
        <f t="shared" ref="H81:H88" si="4">I81</f>
        <v>3800</v>
      </c>
      <c r="I81" s="34">
        <v>3800</v>
      </c>
      <c r="J81" s="18"/>
      <c r="K81" s="19"/>
    </row>
    <row r="82" spans="1:11" ht="24" customHeight="1" x14ac:dyDescent="0.25">
      <c r="A82" s="36">
        <v>3</v>
      </c>
      <c r="B82" s="27" t="s">
        <v>146</v>
      </c>
      <c r="C82" s="28" t="s">
        <v>149</v>
      </c>
      <c r="D82" s="32">
        <f t="shared" si="0"/>
        <v>0</v>
      </c>
      <c r="E82" s="33">
        <f t="shared" si="1"/>
        <v>0</v>
      </c>
      <c r="F82" s="32">
        <f t="shared" si="2"/>
        <v>14600</v>
      </c>
      <c r="G82" s="33">
        <f t="shared" si="3"/>
        <v>14600</v>
      </c>
      <c r="H82" s="32">
        <f t="shared" si="4"/>
        <v>14600</v>
      </c>
      <c r="I82" s="34">
        <v>14600</v>
      </c>
      <c r="J82" s="18"/>
      <c r="K82" s="19"/>
    </row>
    <row r="83" spans="1:11" ht="24" customHeight="1" x14ac:dyDescent="0.25">
      <c r="A83" s="36">
        <v>10</v>
      </c>
      <c r="B83" s="27" t="s">
        <v>139</v>
      </c>
      <c r="C83" s="28" t="s">
        <v>150</v>
      </c>
      <c r="D83" s="32">
        <f t="shared" si="0"/>
        <v>633.30000000000018</v>
      </c>
      <c r="E83" s="33">
        <f t="shared" si="1"/>
        <v>633.30000000000018</v>
      </c>
      <c r="F83" s="32">
        <f t="shared" si="2"/>
        <v>3166.7</v>
      </c>
      <c r="G83" s="33">
        <v>3166.7</v>
      </c>
      <c r="H83" s="32">
        <f t="shared" si="4"/>
        <v>3800</v>
      </c>
      <c r="I83" s="34">
        <v>3800</v>
      </c>
      <c r="J83" s="18"/>
      <c r="K83" s="19"/>
    </row>
    <row r="84" spans="1:11" ht="24" customHeight="1" x14ac:dyDescent="0.25">
      <c r="A84" s="36">
        <v>19</v>
      </c>
      <c r="B84" s="27" t="s">
        <v>130</v>
      </c>
      <c r="C84" s="28" t="s">
        <v>150</v>
      </c>
      <c r="D84" s="32">
        <f t="shared" si="0"/>
        <v>8133.3000000000029</v>
      </c>
      <c r="E84" s="33">
        <f t="shared" si="1"/>
        <v>8133.3000000000029</v>
      </c>
      <c r="F84" s="32">
        <f t="shared" si="2"/>
        <v>40666.699999999997</v>
      </c>
      <c r="G84" s="33">
        <v>40666.699999999997</v>
      </c>
      <c r="H84" s="32">
        <f t="shared" si="4"/>
        <v>48800</v>
      </c>
      <c r="I84" s="34">
        <v>48800</v>
      </c>
      <c r="J84" s="18"/>
      <c r="K84" s="19"/>
    </row>
    <row r="85" spans="1:11" ht="24" customHeight="1" x14ac:dyDescent="0.25">
      <c r="A85" s="36">
        <v>20</v>
      </c>
      <c r="B85" s="27" t="s">
        <v>129</v>
      </c>
      <c r="C85" s="28" t="s">
        <v>150</v>
      </c>
      <c r="D85" s="32">
        <f t="shared" si="0"/>
        <v>0</v>
      </c>
      <c r="E85" s="33">
        <f t="shared" si="1"/>
        <v>0</v>
      </c>
      <c r="F85" s="32">
        <f t="shared" si="2"/>
        <v>19900</v>
      </c>
      <c r="G85" s="33">
        <f t="shared" si="3"/>
        <v>19900</v>
      </c>
      <c r="H85" s="32">
        <f t="shared" si="4"/>
        <v>19900</v>
      </c>
      <c r="I85" s="34">
        <v>19900</v>
      </c>
      <c r="J85" s="18"/>
      <c r="K85" s="19"/>
    </row>
    <row r="86" spans="1:11" ht="24" customHeight="1" x14ac:dyDescent="0.25">
      <c r="A86" s="36">
        <v>23</v>
      </c>
      <c r="B86" s="27" t="s">
        <v>126</v>
      </c>
      <c r="C86" s="28" t="s">
        <v>149</v>
      </c>
      <c r="D86" s="32">
        <f t="shared" si="0"/>
        <v>0</v>
      </c>
      <c r="E86" s="33">
        <f t="shared" si="1"/>
        <v>0</v>
      </c>
      <c r="F86" s="32">
        <f t="shared" si="2"/>
        <v>3700</v>
      </c>
      <c r="G86" s="33">
        <f t="shared" si="3"/>
        <v>3700</v>
      </c>
      <c r="H86" s="32">
        <f t="shared" si="4"/>
        <v>3700</v>
      </c>
      <c r="I86" s="34">
        <v>3700</v>
      </c>
      <c r="J86" s="18"/>
      <c r="K86" s="19"/>
    </row>
    <row r="87" spans="1:11" ht="24" customHeight="1" x14ac:dyDescent="0.25">
      <c r="A87" s="36">
        <v>24</v>
      </c>
      <c r="B87" s="27" t="s">
        <v>125</v>
      </c>
      <c r="C87" s="28" t="s">
        <v>150</v>
      </c>
      <c r="D87" s="32">
        <f t="shared" si="0"/>
        <v>0</v>
      </c>
      <c r="E87" s="33">
        <f t="shared" si="1"/>
        <v>0</v>
      </c>
      <c r="F87" s="32">
        <f t="shared" si="2"/>
        <v>99600</v>
      </c>
      <c r="G87" s="33">
        <f t="shared" si="3"/>
        <v>99600</v>
      </c>
      <c r="H87" s="32">
        <f t="shared" si="4"/>
        <v>99600</v>
      </c>
      <c r="I87" s="34">
        <v>99600</v>
      </c>
      <c r="J87" s="18"/>
      <c r="K87" s="19"/>
    </row>
    <row r="88" spans="1:11" ht="24" customHeight="1" x14ac:dyDescent="0.25">
      <c r="A88" s="36">
        <v>25</v>
      </c>
      <c r="B88" s="27" t="s">
        <v>124</v>
      </c>
      <c r="C88" s="28" t="s">
        <v>150</v>
      </c>
      <c r="D88" s="32">
        <f t="shared" si="0"/>
        <v>0</v>
      </c>
      <c r="E88" s="33">
        <f t="shared" si="1"/>
        <v>0</v>
      </c>
      <c r="F88" s="32">
        <f t="shared" si="2"/>
        <v>250525</v>
      </c>
      <c r="G88" s="33">
        <f t="shared" si="3"/>
        <v>250525</v>
      </c>
      <c r="H88" s="32">
        <f t="shared" si="4"/>
        <v>250525</v>
      </c>
      <c r="I88" s="34">
        <v>250525</v>
      </c>
      <c r="J88" s="18"/>
      <c r="K88" s="19"/>
    </row>
    <row r="89" spans="1:11" ht="24" customHeight="1" x14ac:dyDescent="0.25">
      <c r="A89" s="36">
        <v>44</v>
      </c>
      <c r="B89" s="27" t="s">
        <v>105</v>
      </c>
      <c r="C89" s="28" t="s">
        <v>149</v>
      </c>
      <c r="D89" s="32">
        <f t="shared" ref="D89:D90" si="5">E89</f>
        <v>40900</v>
      </c>
      <c r="E89" s="33">
        <f t="shared" si="1"/>
        <v>40900</v>
      </c>
      <c r="F89" s="32">
        <f t="shared" ref="F89:F90" si="6">G89</f>
        <v>204500</v>
      </c>
      <c r="G89" s="33">
        <v>204500</v>
      </c>
      <c r="H89" s="32">
        <f t="shared" ref="H89:H90" si="7">I89</f>
        <v>245400</v>
      </c>
      <c r="I89" s="34">
        <v>245400</v>
      </c>
      <c r="J89" s="18"/>
      <c r="K89" s="19"/>
    </row>
    <row r="90" spans="1:11" ht="24" customHeight="1" thickBot="1" x14ac:dyDescent="0.3">
      <c r="A90" s="36">
        <v>50</v>
      </c>
      <c r="B90" s="27" t="s">
        <v>99</v>
      </c>
      <c r="C90" s="28" t="s">
        <v>150</v>
      </c>
      <c r="D90" s="32">
        <f t="shared" si="5"/>
        <v>0</v>
      </c>
      <c r="E90" s="33">
        <f t="shared" si="1"/>
        <v>0</v>
      </c>
      <c r="F90" s="32">
        <f t="shared" si="6"/>
        <v>20800</v>
      </c>
      <c r="G90" s="33">
        <f t="shared" ref="G90" si="8">I90</f>
        <v>20800</v>
      </c>
      <c r="H90" s="32">
        <f t="shared" si="7"/>
        <v>20800</v>
      </c>
      <c r="I90" s="34">
        <v>20800</v>
      </c>
      <c r="J90" s="18"/>
      <c r="K90" s="19"/>
    </row>
    <row r="91" spans="1:11" ht="15" customHeight="1" x14ac:dyDescent="0.25">
      <c r="A91" s="291" t="s">
        <v>29</v>
      </c>
      <c r="B91" s="293" t="s">
        <v>30</v>
      </c>
      <c r="C91" s="294"/>
      <c r="D91" s="99" t="s">
        <v>31</v>
      </c>
      <c r="E91" s="99"/>
      <c r="F91" s="99"/>
      <c r="G91" s="99"/>
      <c r="H91" s="99"/>
      <c r="I91" s="100"/>
      <c r="J91" s="14"/>
      <c r="K91" s="15"/>
    </row>
    <row r="92" spans="1:11" ht="16.5" x14ac:dyDescent="0.3">
      <c r="A92" s="292"/>
      <c r="B92" s="295"/>
      <c r="C92" s="296"/>
      <c r="D92" s="101" t="s">
        <v>32</v>
      </c>
      <c r="E92" s="101"/>
      <c r="F92" s="101"/>
      <c r="G92" s="101"/>
      <c r="H92" s="101"/>
      <c r="I92" s="102"/>
      <c r="J92" s="14"/>
      <c r="K92" s="15"/>
    </row>
    <row r="93" spans="1:11" ht="15" customHeight="1" x14ac:dyDescent="0.25">
      <c r="A93" s="299" t="s">
        <v>3</v>
      </c>
      <c r="B93" s="297"/>
      <c r="C93" s="298"/>
      <c r="D93" s="105" t="s">
        <v>34</v>
      </c>
      <c r="E93" s="105"/>
      <c r="F93" s="105" t="s">
        <v>33</v>
      </c>
      <c r="G93" s="105"/>
      <c r="H93" s="105" t="s">
        <v>35</v>
      </c>
      <c r="I93" s="108"/>
      <c r="J93" s="14"/>
      <c r="K93" s="15"/>
    </row>
    <row r="94" spans="1:11" ht="64.5" thickBot="1" x14ac:dyDescent="0.35">
      <c r="A94" s="300"/>
      <c r="B94" s="301" t="s">
        <v>207</v>
      </c>
      <c r="C94" s="302"/>
      <c r="D94" s="29" t="s">
        <v>37</v>
      </c>
      <c r="E94" s="16" t="s">
        <v>11</v>
      </c>
      <c r="F94" s="29" t="s">
        <v>38</v>
      </c>
      <c r="G94" s="16" t="s">
        <v>11</v>
      </c>
      <c r="H94" s="29" t="s">
        <v>39</v>
      </c>
      <c r="I94" s="17" t="s">
        <v>11</v>
      </c>
      <c r="J94" s="18"/>
      <c r="K94" s="19"/>
    </row>
    <row r="95" spans="1:11" ht="24" customHeight="1" x14ac:dyDescent="0.25">
      <c r="A95" s="36">
        <v>12</v>
      </c>
      <c r="B95" s="27" t="s">
        <v>137</v>
      </c>
      <c r="C95" s="28" t="s">
        <v>150</v>
      </c>
      <c r="D95" s="32">
        <f t="shared" ref="D95:D106" si="9">E95</f>
        <v>3500</v>
      </c>
      <c r="E95" s="33">
        <f t="shared" ref="E95:E112" si="10">I95-G95</f>
        <v>3500</v>
      </c>
      <c r="F95" s="32">
        <f t="shared" ref="F95:F112" si="11">G95</f>
        <v>17500</v>
      </c>
      <c r="G95" s="33">
        <v>17500</v>
      </c>
      <c r="H95" s="32">
        <f t="shared" ref="H95:H112" si="12">I95</f>
        <v>21000</v>
      </c>
      <c r="I95" s="34">
        <v>21000</v>
      </c>
      <c r="J95" s="18"/>
      <c r="K95" s="19"/>
    </row>
    <row r="96" spans="1:11" ht="24" customHeight="1" x14ac:dyDescent="0.25">
      <c r="A96" s="36">
        <v>20</v>
      </c>
      <c r="B96" s="27" t="s">
        <v>129</v>
      </c>
      <c r="C96" s="28" t="s">
        <v>150</v>
      </c>
      <c r="D96" s="32">
        <f t="shared" si="9"/>
        <v>0</v>
      </c>
      <c r="E96" s="33">
        <f t="shared" si="10"/>
        <v>0</v>
      </c>
      <c r="F96" s="32">
        <f t="shared" si="11"/>
        <v>35000</v>
      </c>
      <c r="G96" s="33">
        <f t="shared" ref="G96:G111" si="13">I96</f>
        <v>35000</v>
      </c>
      <c r="H96" s="32">
        <f t="shared" si="12"/>
        <v>35000</v>
      </c>
      <c r="I96" s="34">
        <v>35000</v>
      </c>
      <c r="J96" s="18"/>
      <c r="K96" s="19"/>
    </row>
    <row r="97" spans="1:11" ht="24" customHeight="1" x14ac:dyDescent="0.25">
      <c r="A97" s="36">
        <v>22</v>
      </c>
      <c r="B97" s="27" t="s">
        <v>127</v>
      </c>
      <c r="C97" s="28" t="s">
        <v>150</v>
      </c>
      <c r="D97" s="32">
        <f t="shared" si="9"/>
        <v>0</v>
      </c>
      <c r="E97" s="33">
        <f t="shared" si="10"/>
        <v>0</v>
      </c>
      <c r="F97" s="32">
        <f t="shared" si="11"/>
        <v>137500</v>
      </c>
      <c r="G97" s="33">
        <f t="shared" si="13"/>
        <v>137500</v>
      </c>
      <c r="H97" s="32">
        <f t="shared" si="12"/>
        <v>137500</v>
      </c>
      <c r="I97" s="34">
        <v>137500</v>
      </c>
      <c r="J97" s="18"/>
      <c r="K97" s="19"/>
    </row>
    <row r="98" spans="1:11" ht="24" customHeight="1" x14ac:dyDescent="0.25">
      <c r="A98" s="36">
        <v>23</v>
      </c>
      <c r="B98" s="27" t="s">
        <v>126</v>
      </c>
      <c r="C98" s="28" t="s">
        <v>149</v>
      </c>
      <c r="D98" s="32">
        <f t="shared" si="9"/>
        <v>0</v>
      </c>
      <c r="E98" s="33">
        <f t="shared" si="10"/>
        <v>0</v>
      </c>
      <c r="F98" s="32">
        <f t="shared" si="11"/>
        <v>5200</v>
      </c>
      <c r="G98" s="33">
        <f t="shared" si="13"/>
        <v>5200</v>
      </c>
      <c r="H98" s="32">
        <f t="shared" si="12"/>
        <v>5200</v>
      </c>
      <c r="I98" s="34">
        <v>5200</v>
      </c>
      <c r="J98" s="18"/>
      <c r="K98" s="19"/>
    </row>
    <row r="99" spans="1:11" ht="24" customHeight="1" x14ac:dyDescent="0.25">
      <c r="A99" s="36">
        <v>24</v>
      </c>
      <c r="B99" s="27" t="s">
        <v>125</v>
      </c>
      <c r="C99" s="28" t="s">
        <v>150</v>
      </c>
      <c r="D99" s="32">
        <f t="shared" si="9"/>
        <v>0</v>
      </c>
      <c r="E99" s="33">
        <f t="shared" si="10"/>
        <v>0</v>
      </c>
      <c r="F99" s="32">
        <f t="shared" si="11"/>
        <v>150000</v>
      </c>
      <c r="G99" s="33">
        <f t="shared" si="13"/>
        <v>150000</v>
      </c>
      <c r="H99" s="32">
        <f t="shared" si="12"/>
        <v>150000</v>
      </c>
      <c r="I99" s="34">
        <v>150000</v>
      </c>
      <c r="J99" s="18"/>
      <c r="K99" s="19"/>
    </row>
    <row r="100" spans="1:11" ht="24" customHeight="1" x14ac:dyDescent="0.25">
      <c r="A100" s="36">
        <v>25</v>
      </c>
      <c r="B100" s="27" t="s">
        <v>124</v>
      </c>
      <c r="C100" s="28" t="s">
        <v>150</v>
      </c>
      <c r="D100" s="32">
        <f t="shared" si="9"/>
        <v>0</v>
      </c>
      <c r="E100" s="33">
        <f t="shared" si="10"/>
        <v>0</v>
      </c>
      <c r="F100" s="32">
        <f t="shared" si="11"/>
        <v>350000</v>
      </c>
      <c r="G100" s="33">
        <f t="shared" si="13"/>
        <v>350000</v>
      </c>
      <c r="H100" s="32">
        <f t="shared" si="12"/>
        <v>350000</v>
      </c>
      <c r="I100" s="34">
        <v>350000</v>
      </c>
      <c r="J100" s="18"/>
      <c r="K100" s="19"/>
    </row>
    <row r="101" spans="1:11" ht="24" customHeight="1" x14ac:dyDescent="0.25">
      <c r="A101" s="36">
        <v>26</v>
      </c>
      <c r="B101" s="27" t="s">
        <v>123</v>
      </c>
      <c r="C101" s="28" t="s">
        <v>149</v>
      </c>
      <c r="D101" s="32">
        <f t="shared" si="9"/>
        <v>0</v>
      </c>
      <c r="E101" s="33">
        <f t="shared" si="10"/>
        <v>0</v>
      </c>
      <c r="F101" s="32">
        <f t="shared" si="11"/>
        <v>21600</v>
      </c>
      <c r="G101" s="33">
        <f t="shared" si="13"/>
        <v>21600</v>
      </c>
      <c r="H101" s="32">
        <f t="shared" si="12"/>
        <v>21600</v>
      </c>
      <c r="I101" s="34">
        <v>21600</v>
      </c>
      <c r="J101" s="18"/>
      <c r="K101" s="19"/>
    </row>
    <row r="102" spans="1:11" ht="24" customHeight="1" x14ac:dyDescent="0.25">
      <c r="A102" s="36">
        <v>27</v>
      </c>
      <c r="B102" s="27" t="s">
        <v>122</v>
      </c>
      <c r="C102" s="28" t="s">
        <v>149</v>
      </c>
      <c r="D102" s="32">
        <f t="shared" si="9"/>
        <v>0</v>
      </c>
      <c r="E102" s="33">
        <f t="shared" si="10"/>
        <v>0</v>
      </c>
      <c r="F102" s="32">
        <f t="shared" si="11"/>
        <v>16200</v>
      </c>
      <c r="G102" s="33">
        <f t="shared" si="13"/>
        <v>16200</v>
      </c>
      <c r="H102" s="32">
        <f t="shared" si="12"/>
        <v>16200</v>
      </c>
      <c r="I102" s="34">
        <v>16200</v>
      </c>
      <c r="J102" s="18"/>
      <c r="K102" s="19"/>
    </row>
    <row r="103" spans="1:11" ht="24" customHeight="1" x14ac:dyDescent="0.25">
      <c r="A103" s="36">
        <v>28</v>
      </c>
      <c r="B103" s="27" t="s">
        <v>121</v>
      </c>
      <c r="C103" s="28" t="s">
        <v>149</v>
      </c>
      <c r="D103" s="32">
        <f t="shared" si="9"/>
        <v>0</v>
      </c>
      <c r="E103" s="33">
        <f t="shared" si="10"/>
        <v>0</v>
      </c>
      <c r="F103" s="32">
        <f t="shared" si="11"/>
        <v>16200</v>
      </c>
      <c r="G103" s="33">
        <f t="shared" si="13"/>
        <v>16200</v>
      </c>
      <c r="H103" s="32">
        <f t="shared" si="12"/>
        <v>16200</v>
      </c>
      <c r="I103" s="34">
        <v>16200</v>
      </c>
      <c r="J103" s="18"/>
      <c r="K103" s="19"/>
    </row>
    <row r="104" spans="1:11" ht="24" customHeight="1" x14ac:dyDescent="0.25">
      <c r="A104" s="36">
        <v>30</v>
      </c>
      <c r="B104" s="27" t="s">
        <v>119</v>
      </c>
      <c r="C104" s="28" t="s">
        <v>149</v>
      </c>
      <c r="D104" s="32">
        <f t="shared" si="9"/>
        <v>0</v>
      </c>
      <c r="E104" s="33">
        <f t="shared" si="10"/>
        <v>0</v>
      </c>
      <c r="F104" s="32">
        <f t="shared" si="11"/>
        <v>16200</v>
      </c>
      <c r="G104" s="33">
        <f t="shared" si="13"/>
        <v>16200</v>
      </c>
      <c r="H104" s="32">
        <f t="shared" si="12"/>
        <v>16200</v>
      </c>
      <c r="I104" s="34">
        <v>16200</v>
      </c>
      <c r="J104" s="18"/>
      <c r="K104" s="19"/>
    </row>
    <row r="105" spans="1:11" ht="24" customHeight="1" x14ac:dyDescent="0.25">
      <c r="A105" s="36">
        <v>31</v>
      </c>
      <c r="B105" s="27" t="s">
        <v>118</v>
      </c>
      <c r="C105" s="28" t="s">
        <v>149</v>
      </c>
      <c r="D105" s="32">
        <f t="shared" si="9"/>
        <v>0</v>
      </c>
      <c r="E105" s="33">
        <f t="shared" si="10"/>
        <v>0</v>
      </c>
      <c r="F105" s="32">
        <f t="shared" si="11"/>
        <v>10800</v>
      </c>
      <c r="G105" s="33">
        <f t="shared" si="13"/>
        <v>10800</v>
      </c>
      <c r="H105" s="32">
        <f t="shared" si="12"/>
        <v>10800</v>
      </c>
      <c r="I105" s="34">
        <v>10800</v>
      </c>
      <c r="J105" s="18"/>
      <c r="K105" s="19"/>
    </row>
    <row r="106" spans="1:11" ht="24" customHeight="1" x14ac:dyDescent="0.25">
      <c r="A106" s="36">
        <v>33</v>
      </c>
      <c r="B106" s="27" t="s">
        <v>116</v>
      </c>
      <c r="C106" s="28" t="s">
        <v>149</v>
      </c>
      <c r="D106" s="32">
        <f t="shared" si="9"/>
        <v>0</v>
      </c>
      <c r="E106" s="33">
        <f t="shared" si="10"/>
        <v>0</v>
      </c>
      <c r="F106" s="32">
        <f t="shared" si="11"/>
        <v>27000</v>
      </c>
      <c r="G106" s="33">
        <f t="shared" si="13"/>
        <v>27000</v>
      </c>
      <c r="H106" s="32">
        <f t="shared" si="12"/>
        <v>27000</v>
      </c>
      <c r="I106" s="34">
        <v>27000</v>
      </c>
      <c r="J106" s="18"/>
      <c r="K106" s="19"/>
    </row>
    <row r="107" spans="1:11" ht="24" customHeight="1" x14ac:dyDescent="0.25">
      <c r="A107" s="36">
        <v>34</v>
      </c>
      <c r="B107" s="27" t="s">
        <v>115</v>
      </c>
      <c r="C107" s="28" t="s">
        <v>149</v>
      </c>
      <c r="D107" s="32">
        <f>E107</f>
        <v>0</v>
      </c>
      <c r="E107" s="33">
        <f t="shared" si="10"/>
        <v>0</v>
      </c>
      <c r="F107" s="32">
        <f t="shared" si="11"/>
        <v>27000</v>
      </c>
      <c r="G107" s="33">
        <f t="shared" si="13"/>
        <v>27000</v>
      </c>
      <c r="H107" s="32">
        <f t="shared" si="12"/>
        <v>27000</v>
      </c>
      <c r="I107" s="34">
        <v>27000</v>
      </c>
      <c r="J107" s="18"/>
      <c r="K107" s="19"/>
    </row>
    <row r="108" spans="1:11" ht="24" customHeight="1" x14ac:dyDescent="0.25">
      <c r="A108" s="36">
        <v>39</v>
      </c>
      <c r="B108" s="27" t="s">
        <v>110</v>
      </c>
      <c r="C108" s="28" t="s">
        <v>149</v>
      </c>
      <c r="D108" s="32">
        <f t="shared" ref="D108:D112" si="14">E108</f>
        <v>0</v>
      </c>
      <c r="E108" s="33">
        <f t="shared" si="10"/>
        <v>0</v>
      </c>
      <c r="F108" s="32">
        <f t="shared" si="11"/>
        <v>7200</v>
      </c>
      <c r="G108" s="33">
        <f t="shared" si="13"/>
        <v>7200</v>
      </c>
      <c r="H108" s="32">
        <f t="shared" si="12"/>
        <v>7200</v>
      </c>
      <c r="I108" s="34">
        <v>7200</v>
      </c>
      <c r="J108" s="18"/>
      <c r="K108" s="19"/>
    </row>
    <row r="109" spans="1:11" ht="24" customHeight="1" x14ac:dyDescent="0.25">
      <c r="A109" s="36">
        <v>40</v>
      </c>
      <c r="B109" s="42" t="s">
        <v>109</v>
      </c>
      <c r="C109" s="28" t="s">
        <v>149</v>
      </c>
      <c r="D109" s="32">
        <f t="shared" si="14"/>
        <v>0</v>
      </c>
      <c r="E109" s="33">
        <f t="shared" si="10"/>
        <v>0</v>
      </c>
      <c r="F109" s="32">
        <f t="shared" si="11"/>
        <v>7200</v>
      </c>
      <c r="G109" s="33">
        <f t="shared" si="13"/>
        <v>7200</v>
      </c>
      <c r="H109" s="32">
        <f t="shared" si="12"/>
        <v>7200</v>
      </c>
      <c r="I109" s="34">
        <v>7200</v>
      </c>
      <c r="J109" s="18"/>
      <c r="K109" s="19"/>
    </row>
    <row r="110" spans="1:11" ht="24" customHeight="1" x14ac:dyDescent="0.25">
      <c r="A110" s="36">
        <v>41</v>
      </c>
      <c r="B110" s="42" t="s">
        <v>108</v>
      </c>
      <c r="C110" s="28" t="s">
        <v>149</v>
      </c>
      <c r="D110" s="32">
        <f t="shared" si="14"/>
        <v>0</v>
      </c>
      <c r="E110" s="33">
        <f t="shared" si="10"/>
        <v>0</v>
      </c>
      <c r="F110" s="32">
        <f t="shared" si="11"/>
        <v>7200</v>
      </c>
      <c r="G110" s="33">
        <f t="shared" si="13"/>
        <v>7200</v>
      </c>
      <c r="H110" s="32">
        <f t="shared" si="12"/>
        <v>7200</v>
      </c>
      <c r="I110" s="34">
        <v>7200</v>
      </c>
      <c r="J110" s="18"/>
      <c r="K110" s="19"/>
    </row>
    <row r="111" spans="1:11" ht="24" customHeight="1" x14ac:dyDescent="0.25">
      <c r="A111" s="36">
        <v>42</v>
      </c>
      <c r="B111" s="42" t="s">
        <v>107</v>
      </c>
      <c r="C111" s="28" t="s">
        <v>149</v>
      </c>
      <c r="D111" s="32">
        <f t="shared" si="14"/>
        <v>0</v>
      </c>
      <c r="E111" s="33">
        <f t="shared" si="10"/>
        <v>0</v>
      </c>
      <c r="F111" s="32">
        <f t="shared" si="11"/>
        <v>7200</v>
      </c>
      <c r="G111" s="33">
        <f t="shared" si="13"/>
        <v>7200</v>
      </c>
      <c r="H111" s="32">
        <f t="shared" si="12"/>
        <v>7200</v>
      </c>
      <c r="I111" s="34">
        <v>7200</v>
      </c>
      <c r="J111" s="18"/>
      <c r="K111" s="19"/>
    </row>
    <row r="112" spans="1:11" ht="24" customHeight="1" thickBot="1" x14ac:dyDescent="0.3">
      <c r="A112" s="36">
        <v>44</v>
      </c>
      <c r="B112" s="27" t="s">
        <v>105</v>
      </c>
      <c r="C112" s="28" t="s">
        <v>149</v>
      </c>
      <c r="D112" s="32">
        <f t="shared" si="14"/>
        <v>30000</v>
      </c>
      <c r="E112" s="33">
        <f t="shared" si="10"/>
        <v>30000</v>
      </c>
      <c r="F112" s="32">
        <f t="shared" si="11"/>
        <v>150000</v>
      </c>
      <c r="G112" s="33">
        <v>150000</v>
      </c>
      <c r="H112" s="32">
        <f t="shared" si="12"/>
        <v>180000</v>
      </c>
      <c r="I112" s="34">
        <v>180000</v>
      </c>
      <c r="J112" s="18"/>
      <c r="K112" s="19"/>
    </row>
    <row r="113" spans="1:11" ht="24" customHeight="1" x14ac:dyDescent="0.25">
      <c r="A113" s="95" t="s">
        <v>29</v>
      </c>
      <c r="B113" s="97" t="s">
        <v>30</v>
      </c>
      <c r="C113" s="97"/>
      <c r="D113" s="99" t="s">
        <v>31</v>
      </c>
      <c r="E113" s="99"/>
      <c r="F113" s="99"/>
      <c r="G113" s="99"/>
      <c r="H113" s="99"/>
      <c r="I113" s="100"/>
      <c r="J113" s="14"/>
      <c r="K113" s="15"/>
    </row>
    <row r="114" spans="1:11" ht="24" customHeight="1" x14ac:dyDescent="0.3">
      <c r="A114" s="96"/>
      <c r="B114" s="98"/>
      <c r="C114" s="98"/>
      <c r="D114" s="101" t="s">
        <v>32</v>
      </c>
      <c r="E114" s="101"/>
      <c r="F114" s="101"/>
      <c r="G114" s="101"/>
      <c r="H114" s="101"/>
      <c r="I114" s="102"/>
      <c r="J114" s="14"/>
      <c r="K114" s="15"/>
    </row>
    <row r="115" spans="1:11" ht="24" customHeight="1" x14ac:dyDescent="0.25">
      <c r="A115" s="103" t="s">
        <v>3</v>
      </c>
      <c r="B115" s="98"/>
      <c r="C115" s="98"/>
      <c r="D115" s="105" t="s">
        <v>34</v>
      </c>
      <c r="E115" s="105"/>
      <c r="F115" s="105" t="s">
        <v>33</v>
      </c>
      <c r="G115" s="105"/>
      <c r="H115" s="105" t="s">
        <v>35</v>
      </c>
      <c r="I115" s="108"/>
      <c r="J115" s="14"/>
      <c r="K115" s="15"/>
    </row>
    <row r="116" spans="1:11" ht="24" customHeight="1" thickBot="1" x14ac:dyDescent="0.35">
      <c r="A116" s="104"/>
      <c r="B116" s="109" t="s">
        <v>208</v>
      </c>
      <c r="C116" s="109"/>
      <c r="D116" s="29" t="s">
        <v>37</v>
      </c>
      <c r="E116" s="16" t="s">
        <v>11</v>
      </c>
      <c r="F116" s="29" t="s">
        <v>38</v>
      </c>
      <c r="G116" s="16" t="s">
        <v>11</v>
      </c>
      <c r="H116" s="29" t="s">
        <v>39</v>
      </c>
      <c r="I116" s="17" t="s">
        <v>11</v>
      </c>
      <c r="J116" s="18"/>
      <c r="K116" s="19"/>
    </row>
    <row r="117" spans="1:11" ht="24" customHeight="1" x14ac:dyDescent="0.25">
      <c r="A117" s="36">
        <v>12</v>
      </c>
      <c r="B117" s="27" t="s">
        <v>137</v>
      </c>
      <c r="C117" s="28" t="s">
        <v>150</v>
      </c>
      <c r="D117" s="32">
        <f t="shared" ref="D117:D121" si="15">E117</f>
        <v>2150</v>
      </c>
      <c r="E117" s="33">
        <f t="shared" ref="E117:E121" si="16">I117-G117</f>
        <v>2150</v>
      </c>
      <c r="F117" s="32">
        <f t="shared" ref="F117:F121" si="17">G117</f>
        <v>10750</v>
      </c>
      <c r="G117" s="33">
        <v>10750</v>
      </c>
      <c r="H117" s="32">
        <f t="shared" ref="H117:H121" si="18">I117</f>
        <v>12900</v>
      </c>
      <c r="I117" s="34">
        <v>12900</v>
      </c>
      <c r="J117" s="18"/>
      <c r="K117" s="19"/>
    </row>
    <row r="118" spans="1:11" ht="24" customHeight="1" x14ac:dyDescent="0.25">
      <c r="A118" s="36">
        <v>21</v>
      </c>
      <c r="B118" s="27" t="s">
        <v>128</v>
      </c>
      <c r="C118" s="28" t="s">
        <v>150</v>
      </c>
      <c r="D118" s="32">
        <f t="shared" si="15"/>
        <v>13976.699999999997</v>
      </c>
      <c r="E118" s="33">
        <f t="shared" si="16"/>
        <v>13976.699999999997</v>
      </c>
      <c r="F118" s="32">
        <f t="shared" si="17"/>
        <v>69883.3</v>
      </c>
      <c r="G118" s="33">
        <v>69883.3</v>
      </c>
      <c r="H118" s="32">
        <f t="shared" si="18"/>
        <v>83860</v>
      </c>
      <c r="I118" s="34">
        <v>83860</v>
      </c>
      <c r="J118" s="18"/>
      <c r="K118" s="19"/>
    </row>
    <row r="119" spans="1:11" ht="24" customHeight="1" x14ac:dyDescent="0.25">
      <c r="A119" s="36">
        <v>22</v>
      </c>
      <c r="B119" s="27" t="s">
        <v>127</v>
      </c>
      <c r="C119" s="28" t="s">
        <v>150</v>
      </c>
      <c r="D119" s="32">
        <f t="shared" si="15"/>
        <v>0</v>
      </c>
      <c r="E119" s="33">
        <f t="shared" si="16"/>
        <v>0</v>
      </c>
      <c r="F119" s="32">
        <f t="shared" si="17"/>
        <v>72500</v>
      </c>
      <c r="G119" s="33">
        <f t="shared" ref="G119:G121" si="19">I119</f>
        <v>72500</v>
      </c>
      <c r="H119" s="32">
        <f t="shared" si="18"/>
        <v>72500</v>
      </c>
      <c r="I119" s="34">
        <v>72500</v>
      </c>
      <c r="J119" s="18"/>
      <c r="K119" s="19"/>
    </row>
    <row r="120" spans="1:11" ht="24" customHeight="1" x14ac:dyDescent="0.25">
      <c r="A120" s="36">
        <v>24</v>
      </c>
      <c r="B120" s="27" t="s">
        <v>125</v>
      </c>
      <c r="C120" s="28" t="s">
        <v>150</v>
      </c>
      <c r="D120" s="32">
        <f t="shared" si="15"/>
        <v>0</v>
      </c>
      <c r="E120" s="33">
        <f t="shared" si="16"/>
        <v>0</v>
      </c>
      <c r="F120" s="32">
        <f t="shared" si="17"/>
        <v>104000</v>
      </c>
      <c r="G120" s="33">
        <f t="shared" si="19"/>
        <v>104000</v>
      </c>
      <c r="H120" s="32">
        <f t="shared" si="18"/>
        <v>104000</v>
      </c>
      <c r="I120" s="34">
        <v>104000</v>
      </c>
      <c r="J120" s="18"/>
      <c r="K120" s="19"/>
    </row>
    <row r="121" spans="1:11" ht="24" customHeight="1" thickBot="1" x14ac:dyDescent="0.3">
      <c r="A121" s="36">
        <v>25</v>
      </c>
      <c r="B121" s="27" t="s">
        <v>124</v>
      </c>
      <c r="C121" s="28" t="s">
        <v>150</v>
      </c>
      <c r="D121" s="32">
        <f t="shared" si="15"/>
        <v>0</v>
      </c>
      <c r="E121" s="33">
        <f t="shared" si="16"/>
        <v>0</v>
      </c>
      <c r="F121" s="32">
        <f t="shared" si="17"/>
        <v>250000</v>
      </c>
      <c r="G121" s="33">
        <f t="shared" si="19"/>
        <v>250000</v>
      </c>
      <c r="H121" s="32">
        <f t="shared" si="18"/>
        <v>250000</v>
      </c>
      <c r="I121" s="34">
        <v>250000</v>
      </c>
      <c r="J121" s="18"/>
      <c r="K121" s="19"/>
    </row>
    <row r="122" spans="1:11" ht="24" customHeight="1" x14ac:dyDescent="0.25">
      <c r="A122" s="95" t="s">
        <v>29</v>
      </c>
      <c r="B122" s="97" t="s">
        <v>30</v>
      </c>
      <c r="C122" s="97"/>
      <c r="D122" s="99" t="s">
        <v>31</v>
      </c>
      <c r="E122" s="99"/>
      <c r="F122" s="99"/>
      <c r="G122" s="99"/>
      <c r="H122" s="99"/>
      <c r="I122" s="100"/>
      <c r="J122" s="14"/>
      <c r="K122" s="15"/>
    </row>
    <row r="123" spans="1:11" ht="24" customHeight="1" x14ac:dyDescent="0.3">
      <c r="A123" s="96"/>
      <c r="B123" s="98"/>
      <c r="C123" s="98"/>
      <c r="D123" s="101" t="s">
        <v>32</v>
      </c>
      <c r="E123" s="101"/>
      <c r="F123" s="101"/>
      <c r="G123" s="101"/>
      <c r="H123" s="101"/>
      <c r="I123" s="102"/>
      <c r="J123" s="14"/>
      <c r="K123" s="15"/>
    </row>
    <row r="124" spans="1:11" ht="24" customHeight="1" x14ac:dyDescent="0.25">
      <c r="A124" s="103" t="s">
        <v>3</v>
      </c>
      <c r="B124" s="98"/>
      <c r="C124" s="98"/>
      <c r="D124" s="105" t="s">
        <v>34</v>
      </c>
      <c r="E124" s="105"/>
      <c r="F124" s="105" t="s">
        <v>33</v>
      </c>
      <c r="G124" s="105"/>
      <c r="H124" s="105" t="s">
        <v>35</v>
      </c>
      <c r="I124" s="108"/>
      <c r="J124" s="14"/>
      <c r="K124" s="15"/>
    </row>
    <row r="125" spans="1:11" ht="24" customHeight="1" thickBot="1" x14ac:dyDescent="0.35">
      <c r="A125" s="104"/>
      <c r="B125" s="109" t="s">
        <v>209</v>
      </c>
      <c r="C125" s="109"/>
      <c r="D125" s="29" t="s">
        <v>37</v>
      </c>
      <c r="E125" s="16" t="s">
        <v>11</v>
      </c>
      <c r="F125" s="29" t="s">
        <v>38</v>
      </c>
      <c r="G125" s="16" t="s">
        <v>11</v>
      </c>
      <c r="H125" s="29" t="s">
        <v>39</v>
      </c>
      <c r="I125" s="17" t="s">
        <v>11</v>
      </c>
      <c r="J125" s="18"/>
      <c r="K125" s="19"/>
    </row>
    <row r="126" spans="1:11" ht="24" customHeight="1" x14ac:dyDescent="0.25">
      <c r="A126" s="35">
        <v>1</v>
      </c>
      <c r="B126" s="46" t="s">
        <v>148</v>
      </c>
      <c r="C126" s="47" t="s">
        <v>149</v>
      </c>
      <c r="D126" s="32">
        <f>E126</f>
        <v>0</v>
      </c>
      <c r="E126" s="33">
        <f>I126-G126</f>
        <v>0</v>
      </c>
      <c r="F126" s="32">
        <f>G126</f>
        <v>13200</v>
      </c>
      <c r="G126" s="33">
        <f>I126</f>
        <v>13200</v>
      </c>
      <c r="H126" s="32">
        <f>I126</f>
        <v>13200</v>
      </c>
      <c r="I126" s="34">
        <v>13200</v>
      </c>
      <c r="J126" s="18"/>
      <c r="K126" s="19"/>
    </row>
    <row r="127" spans="1:11" ht="24" customHeight="1" x14ac:dyDescent="0.25">
      <c r="A127" s="36">
        <v>20</v>
      </c>
      <c r="B127" s="27" t="s">
        <v>129</v>
      </c>
      <c r="C127" s="28" t="s">
        <v>150</v>
      </c>
      <c r="D127" s="32">
        <f t="shared" ref="D127:D136" si="20">E127</f>
        <v>0</v>
      </c>
      <c r="E127" s="33">
        <f t="shared" ref="E127:E146" si="21">I127-G127</f>
        <v>0</v>
      </c>
      <c r="F127" s="32">
        <f t="shared" ref="F127:F146" si="22">G127</f>
        <v>23000</v>
      </c>
      <c r="G127" s="33">
        <f t="shared" ref="G127:G146" si="23">I127</f>
        <v>23000</v>
      </c>
      <c r="H127" s="32">
        <f t="shared" ref="H127:H146" si="24">I127</f>
        <v>23000</v>
      </c>
      <c r="I127" s="34">
        <v>23000</v>
      </c>
      <c r="J127" s="18"/>
      <c r="K127" s="19"/>
    </row>
    <row r="128" spans="1:11" ht="24" customHeight="1" x14ac:dyDescent="0.25">
      <c r="A128" s="36">
        <v>21</v>
      </c>
      <c r="B128" s="27" t="s">
        <v>128</v>
      </c>
      <c r="C128" s="28" t="s">
        <v>150</v>
      </c>
      <c r="D128" s="32">
        <f t="shared" si="20"/>
        <v>13300</v>
      </c>
      <c r="E128" s="33">
        <f t="shared" si="21"/>
        <v>13300</v>
      </c>
      <c r="F128" s="32">
        <v>66500</v>
      </c>
      <c r="G128" s="33">
        <v>66500</v>
      </c>
      <c r="H128" s="32">
        <f t="shared" si="24"/>
        <v>79800</v>
      </c>
      <c r="I128" s="34">
        <v>79800</v>
      </c>
      <c r="J128" s="18"/>
      <c r="K128" s="19"/>
    </row>
    <row r="129" spans="1:11" ht="24" customHeight="1" x14ac:dyDescent="0.25">
      <c r="A129" s="36">
        <v>22</v>
      </c>
      <c r="B129" s="27" t="s">
        <v>127</v>
      </c>
      <c r="C129" s="28" t="s">
        <v>150</v>
      </c>
      <c r="D129" s="32">
        <f t="shared" si="20"/>
        <v>0</v>
      </c>
      <c r="E129" s="33">
        <f>I129-G129</f>
        <v>0</v>
      </c>
      <c r="F129" s="32">
        <f t="shared" si="22"/>
        <v>77500</v>
      </c>
      <c r="G129" s="33">
        <f t="shared" si="23"/>
        <v>77500</v>
      </c>
      <c r="H129" s="32">
        <f t="shared" si="24"/>
        <v>77500</v>
      </c>
      <c r="I129" s="34">
        <v>77500</v>
      </c>
      <c r="J129" s="18"/>
      <c r="K129" s="19"/>
    </row>
    <row r="130" spans="1:11" ht="24" customHeight="1" x14ac:dyDescent="0.25">
      <c r="A130" s="36">
        <v>26</v>
      </c>
      <c r="B130" s="27" t="s">
        <v>123</v>
      </c>
      <c r="C130" s="28" t="s">
        <v>149</v>
      </c>
      <c r="D130" s="32">
        <f t="shared" si="20"/>
        <v>0</v>
      </c>
      <c r="E130" s="33">
        <f t="shared" si="21"/>
        <v>0</v>
      </c>
      <c r="F130" s="32">
        <f t="shared" si="22"/>
        <v>36000</v>
      </c>
      <c r="G130" s="33">
        <f t="shared" si="23"/>
        <v>36000</v>
      </c>
      <c r="H130" s="32">
        <f t="shared" si="24"/>
        <v>36000</v>
      </c>
      <c r="I130" s="34">
        <v>36000</v>
      </c>
      <c r="J130" s="18"/>
      <c r="K130" s="19"/>
    </row>
    <row r="131" spans="1:11" ht="24" customHeight="1" x14ac:dyDescent="0.25">
      <c r="A131" s="36">
        <v>27</v>
      </c>
      <c r="B131" s="27" t="s">
        <v>122</v>
      </c>
      <c r="C131" s="28" t="s">
        <v>149</v>
      </c>
      <c r="D131" s="32">
        <f t="shared" si="20"/>
        <v>0</v>
      </c>
      <c r="E131" s="33">
        <f t="shared" si="21"/>
        <v>0</v>
      </c>
      <c r="F131" s="32">
        <f t="shared" si="22"/>
        <v>27000</v>
      </c>
      <c r="G131" s="33">
        <f t="shared" si="23"/>
        <v>27000</v>
      </c>
      <c r="H131" s="32">
        <f t="shared" si="24"/>
        <v>27000</v>
      </c>
      <c r="I131" s="34">
        <v>27000</v>
      </c>
      <c r="J131" s="18"/>
      <c r="K131" s="19"/>
    </row>
    <row r="132" spans="1:11" ht="24" customHeight="1" x14ac:dyDescent="0.25">
      <c r="A132" s="36">
        <v>28</v>
      </c>
      <c r="B132" s="27" t="s">
        <v>121</v>
      </c>
      <c r="C132" s="28" t="s">
        <v>149</v>
      </c>
      <c r="D132" s="32">
        <f t="shared" si="20"/>
        <v>0</v>
      </c>
      <c r="E132" s="33">
        <f t="shared" si="21"/>
        <v>0</v>
      </c>
      <c r="F132" s="32">
        <f t="shared" si="22"/>
        <v>18900</v>
      </c>
      <c r="G132" s="33">
        <f t="shared" si="23"/>
        <v>18900</v>
      </c>
      <c r="H132" s="32">
        <f t="shared" si="24"/>
        <v>18900</v>
      </c>
      <c r="I132" s="34">
        <v>18900</v>
      </c>
      <c r="J132" s="18"/>
      <c r="K132" s="19"/>
    </row>
    <row r="133" spans="1:11" ht="24" customHeight="1" x14ac:dyDescent="0.25">
      <c r="A133" s="36">
        <v>30</v>
      </c>
      <c r="B133" s="27" t="s">
        <v>119</v>
      </c>
      <c r="C133" s="28" t="s">
        <v>149</v>
      </c>
      <c r="D133" s="32">
        <f t="shared" si="20"/>
        <v>0</v>
      </c>
      <c r="E133" s="33">
        <f t="shared" si="21"/>
        <v>0</v>
      </c>
      <c r="F133" s="32">
        <f t="shared" si="22"/>
        <v>17100</v>
      </c>
      <c r="G133" s="33">
        <f t="shared" si="23"/>
        <v>17100</v>
      </c>
      <c r="H133" s="32">
        <f t="shared" si="24"/>
        <v>17100</v>
      </c>
      <c r="I133" s="34">
        <v>17100</v>
      </c>
      <c r="J133" s="18"/>
      <c r="K133" s="19"/>
    </row>
    <row r="134" spans="1:11" ht="24" customHeight="1" x14ac:dyDescent="0.25">
      <c r="A134" s="36">
        <v>31</v>
      </c>
      <c r="B134" s="27" t="s">
        <v>118</v>
      </c>
      <c r="C134" s="28" t="s">
        <v>149</v>
      </c>
      <c r="D134" s="32">
        <f t="shared" si="20"/>
        <v>0</v>
      </c>
      <c r="E134" s="33">
        <f t="shared" si="21"/>
        <v>0</v>
      </c>
      <c r="F134" s="32">
        <f t="shared" si="22"/>
        <v>11400</v>
      </c>
      <c r="G134" s="33">
        <f t="shared" si="23"/>
        <v>11400</v>
      </c>
      <c r="H134" s="32">
        <f t="shared" si="24"/>
        <v>11400</v>
      </c>
      <c r="I134" s="34">
        <v>11400</v>
      </c>
      <c r="J134" s="18"/>
      <c r="K134" s="19"/>
    </row>
    <row r="135" spans="1:11" ht="24" customHeight="1" x14ac:dyDescent="0.25">
      <c r="A135" s="36">
        <v>32</v>
      </c>
      <c r="B135" s="27" t="s">
        <v>117</v>
      </c>
      <c r="C135" s="28" t="s">
        <v>149</v>
      </c>
      <c r="D135" s="32">
        <f t="shared" si="20"/>
        <v>0</v>
      </c>
      <c r="E135" s="33">
        <f t="shared" si="21"/>
        <v>0</v>
      </c>
      <c r="F135" s="32">
        <f t="shared" si="22"/>
        <v>28500</v>
      </c>
      <c r="G135" s="33">
        <f t="shared" si="23"/>
        <v>28500</v>
      </c>
      <c r="H135" s="32">
        <f t="shared" si="24"/>
        <v>28500</v>
      </c>
      <c r="I135" s="34">
        <v>28500</v>
      </c>
      <c r="J135" s="18"/>
      <c r="K135" s="19"/>
    </row>
    <row r="136" spans="1:11" ht="24" customHeight="1" x14ac:dyDescent="0.25">
      <c r="A136" s="36">
        <v>33</v>
      </c>
      <c r="B136" s="27" t="s">
        <v>116</v>
      </c>
      <c r="C136" s="28" t="s">
        <v>149</v>
      </c>
      <c r="D136" s="32">
        <f t="shared" si="20"/>
        <v>0</v>
      </c>
      <c r="E136" s="33">
        <f t="shared" si="21"/>
        <v>0</v>
      </c>
      <c r="F136" s="32">
        <f t="shared" si="22"/>
        <v>45000</v>
      </c>
      <c r="G136" s="33">
        <f t="shared" si="23"/>
        <v>45000</v>
      </c>
      <c r="H136" s="32">
        <f t="shared" si="24"/>
        <v>45000</v>
      </c>
      <c r="I136" s="34">
        <v>45000</v>
      </c>
      <c r="J136" s="18"/>
      <c r="K136" s="19"/>
    </row>
    <row r="137" spans="1:11" ht="24" customHeight="1" x14ac:dyDescent="0.25">
      <c r="A137" s="36">
        <v>34</v>
      </c>
      <c r="B137" s="27" t="s">
        <v>115</v>
      </c>
      <c r="C137" s="28" t="s">
        <v>149</v>
      </c>
      <c r="D137" s="32">
        <f>E137</f>
        <v>0</v>
      </c>
      <c r="E137" s="33">
        <f t="shared" si="21"/>
        <v>0</v>
      </c>
      <c r="F137" s="32">
        <f t="shared" si="22"/>
        <v>45000</v>
      </c>
      <c r="G137" s="33">
        <f t="shared" si="23"/>
        <v>45000</v>
      </c>
      <c r="H137" s="32">
        <f t="shared" si="24"/>
        <v>45000</v>
      </c>
      <c r="I137" s="34">
        <v>45000</v>
      </c>
      <c r="J137" s="18"/>
      <c r="K137" s="19"/>
    </row>
    <row r="138" spans="1:11" ht="24" customHeight="1" x14ac:dyDescent="0.25">
      <c r="A138" s="36">
        <v>35</v>
      </c>
      <c r="B138" s="27" t="s">
        <v>114</v>
      </c>
      <c r="C138" s="28" t="s">
        <v>149</v>
      </c>
      <c r="D138" s="32">
        <f t="shared" ref="D138:D146" si="25">E138</f>
        <v>0</v>
      </c>
      <c r="E138" s="33">
        <f t="shared" si="21"/>
        <v>0</v>
      </c>
      <c r="F138" s="32">
        <f t="shared" si="22"/>
        <v>18000</v>
      </c>
      <c r="G138" s="33">
        <f t="shared" si="23"/>
        <v>18000</v>
      </c>
      <c r="H138" s="32">
        <f t="shared" si="24"/>
        <v>18000</v>
      </c>
      <c r="I138" s="34">
        <v>18000</v>
      </c>
      <c r="J138" s="18"/>
      <c r="K138" s="19"/>
    </row>
    <row r="139" spans="1:11" ht="24" customHeight="1" x14ac:dyDescent="0.25">
      <c r="A139" s="36">
        <v>36</v>
      </c>
      <c r="B139" s="27" t="s">
        <v>113</v>
      </c>
      <c r="C139" s="28" t="s">
        <v>149</v>
      </c>
      <c r="D139" s="32">
        <f t="shared" si="25"/>
        <v>0</v>
      </c>
      <c r="E139" s="33">
        <f t="shared" si="21"/>
        <v>0</v>
      </c>
      <c r="F139" s="32">
        <f t="shared" si="22"/>
        <v>18000</v>
      </c>
      <c r="G139" s="33">
        <f t="shared" si="23"/>
        <v>18000</v>
      </c>
      <c r="H139" s="32">
        <f t="shared" si="24"/>
        <v>18000</v>
      </c>
      <c r="I139" s="34">
        <v>18000</v>
      </c>
      <c r="J139" s="18"/>
      <c r="K139" s="19"/>
    </row>
    <row r="140" spans="1:11" ht="24" customHeight="1" x14ac:dyDescent="0.25">
      <c r="A140" s="36">
        <v>37</v>
      </c>
      <c r="B140" s="27" t="s">
        <v>112</v>
      </c>
      <c r="C140" s="28" t="s">
        <v>149</v>
      </c>
      <c r="D140" s="32">
        <f t="shared" si="25"/>
        <v>0</v>
      </c>
      <c r="E140" s="33">
        <f t="shared" si="21"/>
        <v>0</v>
      </c>
      <c r="F140" s="32">
        <f t="shared" si="22"/>
        <v>27000</v>
      </c>
      <c r="G140" s="33">
        <f t="shared" si="23"/>
        <v>27000</v>
      </c>
      <c r="H140" s="32">
        <f t="shared" si="24"/>
        <v>27000</v>
      </c>
      <c r="I140" s="34">
        <v>27000</v>
      </c>
      <c r="J140" s="18"/>
      <c r="K140" s="19"/>
    </row>
    <row r="141" spans="1:11" ht="24" customHeight="1" x14ac:dyDescent="0.25">
      <c r="A141" s="36">
        <v>38</v>
      </c>
      <c r="B141" s="27" t="s">
        <v>111</v>
      </c>
      <c r="C141" s="28" t="s">
        <v>149</v>
      </c>
      <c r="D141" s="32">
        <f t="shared" si="25"/>
        <v>0</v>
      </c>
      <c r="E141" s="33">
        <f t="shared" si="21"/>
        <v>0</v>
      </c>
      <c r="F141" s="32">
        <f t="shared" si="22"/>
        <v>14400</v>
      </c>
      <c r="G141" s="33">
        <f t="shared" si="23"/>
        <v>14400</v>
      </c>
      <c r="H141" s="32">
        <f t="shared" si="24"/>
        <v>14400</v>
      </c>
      <c r="I141" s="34">
        <v>14400</v>
      </c>
      <c r="J141" s="18"/>
      <c r="K141" s="19"/>
    </row>
    <row r="142" spans="1:11" ht="24" customHeight="1" x14ac:dyDescent="0.25">
      <c r="A142" s="36">
        <v>39</v>
      </c>
      <c r="B142" s="27" t="s">
        <v>110</v>
      </c>
      <c r="C142" s="28" t="s">
        <v>149</v>
      </c>
      <c r="D142" s="32">
        <f t="shared" si="25"/>
        <v>0</v>
      </c>
      <c r="E142" s="33">
        <f t="shared" si="21"/>
        <v>0</v>
      </c>
      <c r="F142" s="32">
        <f t="shared" si="22"/>
        <v>6000</v>
      </c>
      <c r="G142" s="33">
        <f t="shared" si="23"/>
        <v>6000</v>
      </c>
      <c r="H142" s="32">
        <f t="shared" si="24"/>
        <v>6000</v>
      </c>
      <c r="I142" s="34">
        <v>6000</v>
      </c>
      <c r="J142" s="18"/>
      <c r="K142" s="19"/>
    </row>
    <row r="143" spans="1:11" ht="24" customHeight="1" x14ac:dyDescent="0.25">
      <c r="A143" s="36">
        <v>40</v>
      </c>
      <c r="B143" s="42" t="s">
        <v>109</v>
      </c>
      <c r="C143" s="28" t="s">
        <v>149</v>
      </c>
      <c r="D143" s="32">
        <f t="shared" si="25"/>
        <v>0</v>
      </c>
      <c r="E143" s="33">
        <f t="shared" si="21"/>
        <v>0</v>
      </c>
      <c r="F143" s="32">
        <f t="shared" si="22"/>
        <v>6000</v>
      </c>
      <c r="G143" s="33">
        <f t="shared" si="23"/>
        <v>6000</v>
      </c>
      <c r="H143" s="32">
        <f t="shared" si="24"/>
        <v>6000</v>
      </c>
      <c r="I143" s="34">
        <v>6000</v>
      </c>
      <c r="J143" s="18"/>
      <c r="K143" s="19"/>
    </row>
    <row r="144" spans="1:11" ht="24" customHeight="1" x14ac:dyDescent="0.25">
      <c r="A144" s="36">
        <v>41</v>
      </c>
      <c r="B144" s="42" t="s">
        <v>108</v>
      </c>
      <c r="C144" s="28" t="s">
        <v>149</v>
      </c>
      <c r="D144" s="32">
        <f t="shared" si="25"/>
        <v>0</v>
      </c>
      <c r="E144" s="33">
        <f t="shared" si="21"/>
        <v>0</v>
      </c>
      <c r="F144" s="32">
        <f t="shared" si="22"/>
        <v>4800</v>
      </c>
      <c r="G144" s="33">
        <f t="shared" si="23"/>
        <v>4800</v>
      </c>
      <c r="H144" s="32">
        <f t="shared" si="24"/>
        <v>4800</v>
      </c>
      <c r="I144" s="34">
        <v>4800</v>
      </c>
      <c r="J144" s="18"/>
      <c r="K144" s="19"/>
    </row>
    <row r="145" spans="1:11" ht="24" customHeight="1" x14ac:dyDescent="0.25">
      <c r="A145" s="36">
        <v>42</v>
      </c>
      <c r="B145" s="42" t="s">
        <v>107</v>
      </c>
      <c r="C145" s="28" t="s">
        <v>149</v>
      </c>
      <c r="D145" s="32">
        <f t="shared" si="25"/>
        <v>0</v>
      </c>
      <c r="E145" s="33">
        <f t="shared" si="21"/>
        <v>0</v>
      </c>
      <c r="F145" s="32">
        <f t="shared" si="22"/>
        <v>4800</v>
      </c>
      <c r="G145" s="33">
        <f t="shared" si="23"/>
        <v>4800</v>
      </c>
      <c r="H145" s="32">
        <f t="shared" si="24"/>
        <v>4800</v>
      </c>
      <c r="I145" s="34">
        <v>4800</v>
      </c>
      <c r="J145" s="18"/>
      <c r="K145" s="19"/>
    </row>
    <row r="146" spans="1:11" ht="24" customHeight="1" thickBot="1" x14ac:dyDescent="0.3">
      <c r="A146" s="36">
        <v>43</v>
      </c>
      <c r="B146" s="42" t="s">
        <v>106</v>
      </c>
      <c r="C146" s="28" t="s">
        <v>149</v>
      </c>
      <c r="D146" s="32">
        <f t="shared" si="25"/>
        <v>0</v>
      </c>
      <c r="E146" s="33">
        <f t="shared" si="21"/>
        <v>0</v>
      </c>
      <c r="F146" s="32">
        <f t="shared" si="22"/>
        <v>4800</v>
      </c>
      <c r="G146" s="33">
        <f t="shared" si="23"/>
        <v>4800</v>
      </c>
      <c r="H146" s="32">
        <f t="shared" si="24"/>
        <v>4800</v>
      </c>
      <c r="I146" s="34">
        <v>4800</v>
      </c>
      <c r="J146" s="18"/>
      <c r="K146" s="19"/>
    </row>
    <row r="147" spans="1:11" ht="24" customHeight="1" x14ac:dyDescent="0.25">
      <c r="A147" s="95" t="s">
        <v>29</v>
      </c>
      <c r="B147" s="97" t="s">
        <v>30</v>
      </c>
      <c r="C147" s="97"/>
      <c r="D147" s="99" t="s">
        <v>31</v>
      </c>
      <c r="E147" s="99"/>
      <c r="F147" s="99"/>
      <c r="G147" s="99"/>
      <c r="H147" s="99"/>
      <c r="I147" s="100"/>
      <c r="J147" s="14"/>
      <c r="K147" s="15"/>
    </row>
    <row r="148" spans="1:11" ht="24" customHeight="1" x14ac:dyDescent="0.3">
      <c r="A148" s="96"/>
      <c r="B148" s="98"/>
      <c r="C148" s="98"/>
      <c r="D148" s="101" t="s">
        <v>32</v>
      </c>
      <c r="E148" s="101"/>
      <c r="F148" s="101"/>
      <c r="G148" s="101"/>
      <c r="H148" s="101"/>
      <c r="I148" s="102"/>
      <c r="J148" s="14"/>
      <c r="K148" s="15"/>
    </row>
    <row r="149" spans="1:11" ht="24" customHeight="1" x14ac:dyDescent="0.25">
      <c r="A149" s="103" t="s">
        <v>3</v>
      </c>
      <c r="B149" s="98"/>
      <c r="C149" s="98"/>
      <c r="D149" s="105" t="s">
        <v>34</v>
      </c>
      <c r="E149" s="105"/>
      <c r="F149" s="105" t="s">
        <v>33</v>
      </c>
      <c r="G149" s="105"/>
      <c r="H149" s="105" t="s">
        <v>35</v>
      </c>
      <c r="I149" s="108"/>
      <c r="J149" s="14"/>
      <c r="K149" s="15"/>
    </row>
    <row r="150" spans="1:11" ht="24" customHeight="1" thickBot="1" x14ac:dyDescent="0.35">
      <c r="A150" s="104"/>
      <c r="B150" s="109" t="s">
        <v>211</v>
      </c>
      <c r="C150" s="109"/>
      <c r="D150" s="29" t="s">
        <v>37</v>
      </c>
      <c r="E150" s="16" t="s">
        <v>11</v>
      </c>
      <c r="F150" s="29" t="s">
        <v>38</v>
      </c>
      <c r="G150" s="16" t="s">
        <v>11</v>
      </c>
      <c r="H150" s="29" t="s">
        <v>39</v>
      </c>
      <c r="I150" s="17" t="s">
        <v>11</v>
      </c>
      <c r="J150" s="18"/>
      <c r="K150" s="19"/>
    </row>
    <row r="151" spans="1:11" ht="24" customHeight="1" x14ac:dyDescent="0.25">
      <c r="A151" s="36">
        <v>9</v>
      </c>
      <c r="B151" s="39" t="s">
        <v>140</v>
      </c>
      <c r="C151" s="28" t="s">
        <v>150</v>
      </c>
      <c r="D151" s="32">
        <f>E151</f>
        <v>0</v>
      </c>
      <c r="E151" s="33">
        <f>I151-G151</f>
        <v>0</v>
      </c>
      <c r="F151" s="32">
        <f>G151</f>
        <v>88000</v>
      </c>
      <c r="G151" s="33">
        <f>I151</f>
        <v>88000</v>
      </c>
      <c r="H151" s="32">
        <f>I151</f>
        <v>88000</v>
      </c>
      <c r="I151" s="34">
        <v>88000</v>
      </c>
      <c r="J151" s="18"/>
      <c r="K151" s="19"/>
    </row>
    <row r="152" spans="1:11" ht="24" customHeight="1" x14ac:dyDescent="0.25">
      <c r="A152" s="36">
        <v>14</v>
      </c>
      <c r="B152" s="27" t="s">
        <v>135</v>
      </c>
      <c r="C152" s="28" t="s">
        <v>149</v>
      </c>
      <c r="D152" s="32">
        <f t="shared" ref="D152:D156" si="26">E152</f>
        <v>0</v>
      </c>
      <c r="E152" s="33">
        <f t="shared" ref="E152:E156" si="27">I152-G152</f>
        <v>0</v>
      </c>
      <c r="F152" s="32">
        <f t="shared" ref="F152:F156" si="28">G152</f>
        <v>304000</v>
      </c>
      <c r="G152" s="33">
        <f t="shared" ref="G152:G154" si="29">I152</f>
        <v>304000</v>
      </c>
      <c r="H152" s="32">
        <f t="shared" ref="H152:H156" si="30">I152</f>
        <v>304000</v>
      </c>
      <c r="I152" s="34">
        <v>304000</v>
      </c>
      <c r="J152" s="18"/>
      <c r="K152" s="19"/>
    </row>
    <row r="153" spans="1:11" ht="24" customHeight="1" x14ac:dyDescent="0.25">
      <c r="A153" s="36">
        <v>15</v>
      </c>
      <c r="B153" s="27" t="s">
        <v>134</v>
      </c>
      <c r="C153" s="28" t="s">
        <v>149</v>
      </c>
      <c r="D153" s="32">
        <f t="shared" si="26"/>
        <v>0</v>
      </c>
      <c r="E153" s="33">
        <f t="shared" si="27"/>
        <v>0</v>
      </c>
      <c r="F153" s="32">
        <f t="shared" si="28"/>
        <v>37000</v>
      </c>
      <c r="G153" s="33">
        <f t="shared" si="29"/>
        <v>37000</v>
      </c>
      <c r="H153" s="32">
        <f t="shared" si="30"/>
        <v>37000</v>
      </c>
      <c r="I153" s="34">
        <v>37000</v>
      </c>
      <c r="J153" s="18"/>
      <c r="K153" s="19"/>
    </row>
    <row r="154" spans="1:11" ht="24" customHeight="1" x14ac:dyDescent="0.25">
      <c r="A154" s="36">
        <v>16</v>
      </c>
      <c r="B154" s="27" t="s">
        <v>133</v>
      </c>
      <c r="C154" s="28" t="s">
        <v>149</v>
      </c>
      <c r="D154" s="32">
        <f t="shared" si="26"/>
        <v>0</v>
      </c>
      <c r="E154" s="33">
        <f t="shared" si="27"/>
        <v>0</v>
      </c>
      <c r="F154" s="32">
        <f t="shared" si="28"/>
        <v>66000</v>
      </c>
      <c r="G154" s="33">
        <f t="shared" si="29"/>
        <v>66000</v>
      </c>
      <c r="H154" s="32">
        <f t="shared" si="30"/>
        <v>66000</v>
      </c>
      <c r="I154" s="34">
        <v>66000</v>
      </c>
      <c r="J154" s="18"/>
      <c r="K154" s="19"/>
    </row>
    <row r="155" spans="1:11" ht="24" customHeight="1" x14ac:dyDescent="0.25">
      <c r="A155" s="36">
        <v>17</v>
      </c>
      <c r="B155" s="27" t="s">
        <v>132</v>
      </c>
      <c r="C155" s="28" t="s">
        <v>149</v>
      </c>
      <c r="D155" s="32">
        <f t="shared" si="26"/>
        <v>0</v>
      </c>
      <c r="E155" s="33">
        <f t="shared" si="27"/>
        <v>0</v>
      </c>
      <c r="F155" s="32">
        <f t="shared" si="28"/>
        <v>19000</v>
      </c>
      <c r="G155" s="33">
        <f t="shared" ref="G155:G156" si="31">I155</f>
        <v>19000</v>
      </c>
      <c r="H155" s="32">
        <f t="shared" si="30"/>
        <v>19000</v>
      </c>
      <c r="I155" s="34">
        <v>19000</v>
      </c>
      <c r="J155" s="18"/>
      <c r="K155" s="19"/>
    </row>
    <row r="156" spans="1:11" ht="24" customHeight="1" thickBot="1" x14ac:dyDescent="0.3">
      <c r="A156" s="50">
        <v>53</v>
      </c>
      <c r="B156" s="51" t="s">
        <v>96</v>
      </c>
      <c r="C156" s="31" t="s">
        <v>150</v>
      </c>
      <c r="D156" s="32">
        <f t="shared" si="26"/>
        <v>0</v>
      </c>
      <c r="E156" s="33">
        <f t="shared" si="27"/>
        <v>0</v>
      </c>
      <c r="F156" s="32">
        <f t="shared" si="28"/>
        <v>54000</v>
      </c>
      <c r="G156" s="33">
        <f t="shared" si="31"/>
        <v>54000</v>
      </c>
      <c r="H156" s="32">
        <f t="shared" si="30"/>
        <v>54000</v>
      </c>
      <c r="I156" s="34">
        <v>54000</v>
      </c>
      <c r="J156" s="18"/>
      <c r="K156" s="19"/>
    </row>
    <row r="157" spans="1:11" ht="24" customHeight="1" x14ac:dyDescent="0.25">
      <c r="A157" s="95" t="s">
        <v>29</v>
      </c>
      <c r="B157" s="97" t="s">
        <v>30</v>
      </c>
      <c r="C157" s="97"/>
      <c r="D157" s="99" t="s">
        <v>31</v>
      </c>
      <c r="E157" s="99"/>
      <c r="F157" s="99"/>
      <c r="G157" s="99"/>
      <c r="H157" s="99"/>
      <c r="I157" s="100"/>
      <c r="J157" s="14"/>
      <c r="K157" s="15"/>
    </row>
    <row r="158" spans="1:11" ht="24" customHeight="1" x14ac:dyDescent="0.3">
      <c r="A158" s="96"/>
      <c r="B158" s="98"/>
      <c r="C158" s="98"/>
      <c r="D158" s="101" t="s">
        <v>32</v>
      </c>
      <c r="E158" s="101"/>
      <c r="F158" s="101"/>
      <c r="G158" s="101"/>
      <c r="H158" s="101"/>
      <c r="I158" s="102"/>
      <c r="J158" s="14"/>
      <c r="K158" s="15"/>
    </row>
    <row r="159" spans="1:11" ht="24" customHeight="1" x14ac:dyDescent="0.25">
      <c r="A159" s="103" t="s">
        <v>3</v>
      </c>
      <c r="B159" s="98"/>
      <c r="C159" s="98"/>
      <c r="D159" s="105" t="s">
        <v>213</v>
      </c>
      <c r="E159" s="105"/>
      <c r="F159" s="105" t="s">
        <v>33</v>
      </c>
      <c r="G159" s="105"/>
      <c r="H159" s="105" t="s">
        <v>35</v>
      </c>
      <c r="I159" s="108"/>
      <c r="J159" s="14"/>
      <c r="K159" s="15"/>
    </row>
    <row r="160" spans="1:11" ht="24" customHeight="1" thickBot="1" x14ac:dyDescent="0.35">
      <c r="A160" s="104"/>
      <c r="B160" s="109" t="s">
        <v>214</v>
      </c>
      <c r="C160" s="109"/>
      <c r="D160" s="29" t="s">
        <v>37</v>
      </c>
      <c r="E160" s="16" t="s">
        <v>11</v>
      </c>
      <c r="F160" s="29" t="s">
        <v>38</v>
      </c>
      <c r="G160" s="16" t="s">
        <v>11</v>
      </c>
      <c r="H160" s="29" t="s">
        <v>39</v>
      </c>
      <c r="I160" s="17" t="s">
        <v>11</v>
      </c>
      <c r="J160" s="18"/>
      <c r="K160" s="19"/>
    </row>
    <row r="161" spans="1:11" ht="41.25" thickBot="1" x14ac:dyDescent="0.3">
      <c r="A161" s="36">
        <v>49</v>
      </c>
      <c r="B161" s="39" t="s">
        <v>100</v>
      </c>
      <c r="C161" s="28" t="s">
        <v>150</v>
      </c>
      <c r="D161" s="32">
        <f>E161</f>
        <v>9166.6699999999983</v>
      </c>
      <c r="E161" s="33">
        <f>I161-G161</f>
        <v>9166.6699999999983</v>
      </c>
      <c r="F161" s="32">
        <f>G161</f>
        <v>45833.33</v>
      </c>
      <c r="G161" s="33">
        <v>45833.33</v>
      </c>
      <c r="H161" s="32">
        <f>I161</f>
        <v>55000</v>
      </c>
      <c r="I161" s="34">
        <v>55000</v>
      </c>
      <c r="J161" s="18"/>
      <c r="K161" s="19"/>
    </row>
    <row r="162" spans="1:11" ht="24" customHeight="1" x14ac:dyDescent="0.25">
      <c r="A162" s="95" t="s">
        <v>29</v>
      </c>
      <c r="B162" s="97" t="s">
        <v>30</v>
      </c>
      <c r="C162" s="97"/>
      <c r="D162" s="99" t="s">
        <v>31</v>
      </c>
      <c r="E162" s="99"/>
      <c r="F162" s="99"/>
      <c r="G162" s="99"/>
      <c r="H162" s="99"/>
      <c r="I162" s="100"/>
      <c r="J162" s="14"/>
      <c r="K162" s="15"/>
    </row>
    <row r="163" spans="1:11" ht="24" customHeight="1" x14ac:dyDescent="0.3">
      <c r="A163" s="96"/>
      <c r="B163" s="98"/>
      <c r="C163" s="98"/>
      <c r="D163" s="101" t="s">
        <v>32</v>
      </c>
      <c r="E163" s="101"/>
      <c r="F163" s="101"/>
      <c r="G163" s="101"/>
      <c r="H163" s="101"/>
      <c r="I163" s="102"/>
      <c r="J163" s="14"/>
      <c r="K163" s="15"/>
    </row>
    <row r="164" spans="1:11" ht="24" customHeight="1" x14ac:dyDescent="0.25">
      <c r="A164" s="103" t="s">
        <v>3</v>
      </c>
      <c r="B164" s="98"/>
      <c r="C164" s="98"/>
      <c r="D164" s="105" t="s">
        <v>33</v>
      </c>
      <c r="E164" s="105"/>
      <c r="F164" s="105" t="s">
        <v>34</v>
      </c>
      <c r="G164" s="105"/>
      <c r="H164" s="105" t="s">
        <v>35</v>
      </c>
      <c r="I164" s="108"/>
      <c r="J164" s="14"/>
      <c r="K164" s="15"/>
    </row>
    <row r="165" spans="1:11" ht="24" customHeight="1" thickBot="1" x14ac:dyDescent="0.35">
      <c r="A165" s="104"/>
      <c r="B165" s="109" t="s">
        <v>210</v>
      </c>
      <c r="C165" s="109"/>
      <c r="D165" s="29" t="s">
        <v>37</v>
      </c>
      <c r="E165" s="16" t="s">
        <v>11</v>
      </c>
      <c r="F165" s="29" t="s">
        <v>38</v>
      </c>
      <c r="G165" s="16" t="s">
        <v>11</v>
      </c>
      <c r="H165" s="29" t="s">
        <v>39</v>
      </c>
      <c r="I165" s="17" t="s">
        <v>11</v>
      </c>
      <c r="J165" s="18"/>
      <c r="K165" s="19"/>
    </row>
    <row r="166" spans="1:11" ht="24" customHeight="1" x14ac:dyDescent="0.25">
      <c r="A166" s="35">
        <v>1</v>
      </c>
      <c r="B166" s="46" t="s">
        <v>148</v>
      </c>
      <c r="C166" s="47" t="s">
        <v>149</v>
      </c>
      <c r="D166" s="32">
        <f>E166</f>
        <v>0</v>
      </c>
      <c r="E166" s="33">
        <f>I166-G166</f>
        <v>0</v>
      </c>
      <c r="F166" s="32">
        <f>G166</f>
        <v>11400</v>
      </c>
      <c r="G166" s="33">
        <f>I166</f>
        <v>11400</v>
      </c>
      <c r="H166" s="32">
        <f>I166</f>
        <v>11400</v>
      </c>
      <c r="I166" s="34">
        <v>11400</v>
      </c>
      <c r="J166" s="18"/>
      <c r="K166" s="19"/>
    </row>
    <row r="167" spans="1:11" ht="24" customHeight="1" x14ac:dyDescent="0.25">
      <c r="A167" s="36">
        <v>3</v>
      </c>
      <c r="B167" s="27" t="s">
        <v>146</v>
      </c>
      <c r="C167" s="28" t="s">
        <v>149</v>
      </c>
      <c r="D167" s="32">
        <f t="shared" ref="D167:D191" si="32">E167</f>
        <v>22000</v>
      </c>
      <c r="E167" s="33">
        <f t="shared" ref="E167:E191" si="33">I167-G167</f>
        <v>22000</v>
      </c>
      <c r="F167" s="32">
        <f t="shared" ref="F167:F191" si="34">G167</f>
        <v>4400</v>
      </c>
      <c r="G167" s="33">
        <v>4400</v>
      </c>
      <c r="H167" s="32">
        <f t="shared" ref="H167:H191" si="35">I167</f>
        <v>26400</v>
      </c>
      <c r="I167" s="34">
        <v>26400</v>
      </c>
      <c r="J167" s="18"/>
      <c r="K167" s="19"/>
    </row>
    <row r="168" spans="1:11" ht="24" customHeight="1" x14ac:dyDescent="0.25">
      <c r="A168" s="36">
        <v>11</v>
      </c>
      <c r="B168" s="27" t="s">
        <v>138</v>
      </c>
      <c r="C168" s="28" t="s">
        <v>150</v>
      </c>
      <c r="D168" s="32">
        <f t="shared" si="32"/>
        <v>0</v>
      </c>
      <c r="E168" s="33">
        <f t="shared" si="33"/>
        <v>0</v>
      </c>
      <c r="F168" s="32">
        <f t="shared" si="34"/>
        <v>7600</v>
      </c>
      <c r="G168" s="33">
        <f t="shared" ref="G168" si="36">I168</f>
        <v>7600</v>
      </c>
      <c r="H168" s="32">
        <f t="shared" si="35"/>
        <v>7600</v>
      </c>
      <c r="I168" s="34">
        <v>7600</v>
      </c>
      <c r="J168" s="18"/>
      <c r="K168" s="19"/>
    </row>
    <row r="169" spans="1:11" ht="24" customHeight="1" x14ac:dyDescent="0.25">
      <c r="A169" s="36">
        <v>12</v>
      </c>
      <c r="B169" s="27" t="s">
        <v>137</v>
      </c>
      <c r="C169" s="28" t="s">
        <v>150</v>
      </c>
      <c r="D169" s="32">
        <f t="shared" si="32"/>
        <v>7500</v>
      </c>
      <c r="E169" s="33">
        <f t="shared" si="33"/>
        <v>7500</v>
      </c>
      <c r="F169" s="32">
        <f t="shared" si="34"/>
        <v>1500</v>
      </c>
      <c r="G169" s="33">
        <v>1500</v>
      </c>
      <c r="H169" s="32">
        <f t="shared" si="35"/>
        <v>9000</v>
      </c>
      <c r="I169" s="34">
        <v>9000</v>
      </c>
      <c r="J169" s="18"/>
      <c r="K169" s="19"/>
    </row>
    <row r="170" spans="1:11" ht="24" customHeight="1" x14ac:dyDescent="0.25">
      <c r="A170" s="36">
        <v>18</v>
      </c>
      <c r="B170" s="27" t="s">
        <v>131</v>
      </c>
      <c r="C170" s="28" t="s">
        <v>150</v>
      </c>
      <c r="D170" s="32">
        <f t="shared" si="32"/>
        <v>0</v>
      </c>
      <c r="E170" s="33">
        <f t="shared" si="33"/>
        <v>0</v>
      </c>
      <c r="F170" s="32">
        <f t="shared" si="34"/>
        <v>36000</v>
      </c>
      <c r="G170" s="33">
        <f t="shared" ref="G170:G171" si="37">I170</f>
        <v>36000</v>
      </c>
      <c r="H170" s="32">
        <f t="shared" si="35"/>
        <v>36000</v>
      </c>
      <c r="I170" s="34">
        <v>36000</v>
      </c>
      <c r="J170" s="18"/>
      <c r="K170" s="19"/>
    </row>
    <row r="171" spans="1:11" ht="24" customHeight="1" x14ac:dyDescent="0.25">
      <c r="A171" s="36">
        <v>20</v>
      </c>
      <c r="B171" s="27" t="s">
        <v>129</v>
      </c>
      <c r="C171" s="28" t="s">
        <v>150</v>
      </c>
      <c r="D171" s="32">
        <f t="shared" si="32"/>
        <v>0</v>
      </c>
      <c r="E171" s="33">
        <f t="shared" si="33"/>
        <v>0</v>
      </c>
      <c r="F171" s="32">
        <f t="shared" si="34"/>
        <v>32500</v>
      </c>
      <c r="G171" s="33">
        <f t="shared" si="37"/>
        <v>32500</v>
      </c>
      <c r="H171" s="32">
        <f t="shared" si="35"/>
        <v>32500</v>
      </c>
      <c r="I171" s="34">
        <v>32500</v>
      </c>
      <c r="J171" s="18"/>
      <c r="K171" s="19"/>
    </row>
    <row r="172" spans="1:11" ht="24" customHeight="1" x14ac:dyDescent="0.25">
      <c r="A172" s="36">
        <v>21</v>
      </c>
      <c r="B172" s="27" t="s">
        <v>128</v>
      </c>
      <c r="C172" s="28" t="s">
        <v>150</v>
      </c>
      <c r="D172" s="32">
        <f t="shared" si="32"/>
        <v>70000</v>
      </c>
      <c r="E172" s="33">
        <f t="shared" si="33"/>
        <v>70000</v>
      </c>
      <c r="F172" s="32">
        <f t="shared" si="34"/>
        <v>14000</v>
      </c>
      <c r="G172" s="33">
        <v>14000</v>
      </c>
      <c r="H172" s="32">
        <f t="shared" si="35"/>
        <v>84000</v>
      </c>
      <c r="I172" s="34">
        <v>84000</v>
      </c>
      <c r="J172" s="18"/>
      <c r="K172" s="19"/>
    </row>
    <row r="173" spans="1:11" ht="24" customHeight="1" x14ac:dyDescent="0.25">
      <c r="A173" s="36">
        <v>26</v>
      </c>
      <c r="B173" s="27" t="s">
        <v>123</v>
      </c>
      <c r="C173" s="28" t="s">
        <v>149</v>
      </c>
      <c r="D173" s="32">
        <f t="shared" si="32"/>
        <v>0</v>
      </c>
      <c r="E173" s="33">
        <f t="shared" si="33"/>
        <v>0</v>
      </c>
      <c r="F173" s="32">
        <f t="shared" si="34"/>
        <v>24000</v>
      </c>
      <c r="G173" s="33">
        <f t="shared" ref="G173:G189" si="38">I173</f>
        <v>24000</v>
      </c>
      <c r="H173" s="32">
        <f t="shared" si="35"/>
        <v>24000</v>
      </c>
      <c r="I173" s="34">
        <v>24000</v>
      </c>
      <c r="J173" s="18"/>
      <c r="K173" s="19"/>
    </row>
    <row r="174" spans="1:11" ht="24" customHeight="1" x14ac:dyDescent="0.25">
      <c r="A174" s="36">
        <v>27</v>
      </c>
      <c r="B174" s="27" t="s">
        <v>122</v>
      </c>
      <c r="C174" s="28" t="s">
        <v>149</v>
      </c>
      <c r="D174" s="32">
        <f t="shared" si="32"/>
        <v>0</v>
      </c>
      <c r="E174" s="33">
        <f t="shared" si="33"/>
        <v>0</v>
      </c>
      <c r="F174" s="32">
        <f t="shared" si="34"/>
        <v>18000</v>
      </c>
      <c r="G174" s="33">
        <f t="shared" si="38"/>
        <v>18000</v>
      </c>
      <c r="H174" s="32">
        <f t="shared" si="35"/>
        <v>18000</v>
      </c>
      <c r="I174" s="34">
        <v>18000</v>
      </c>
      <c r="J174" s="18"/>
      <c r="K174" s="19"/>
    </row>
    <row r="175" spans="1:11" ht="24" customHeight="1" x14ac:dyDescent="0.25">
      <c r="A175" s="36">
        <v>28</v>
      </c>
      <c r="B175" s="27" t="s">
        <v>121</v>
      </c>
      <c r="C175" s="28" t="s">
        <v>149</v>
      </c>
      <c r="D175" s="32">
        <f t="shared" si="32"/>
        <v>0</v>
      </c>
      <c r="E175" s="33">
        <f t="shared" si="33"/>
        <v>0</v>
      </c>
      <c r="F175" s="32">
        <f t="shared" si="34"/>
        <v>19800</v>
      </c>
      <c r="G175" s="33">
        <f t="shared" si="38"/>
        <v>19800</v>
      </c>
      <c r="H175" s="32">
        <f t="shared" si="35"/>
        <v>19800</v>
      </c>
      <c r="I175" s="34">
        <v>19800</v>
      </c>
      <c r="J175" s="18"/>
      <c r="K175" s="19"/>
    </row>
    <row r="176" spans="1:11" ht="24" customHeight="1" x14ac:dyDescent="0.25">
      <c r="A176" s="36">
        <v>30</v>
      </c>
      <c r="B176" s="27" t="s">
        <v>119</v>
      </c>
      <c r="C176" s="28" t="s">
        <v>149</v>
      </c>
      <c r="D176" s="32">
        <f t="shared" si="32"/>
        <v>0</v>
      </c>
      <c r="E176" s="33">
        <f t="shared" si="33"/>
        <v>0</v>
      </c>
      <c r="F176" s="32">
        <f t="shared" si="34"/>
        <v>18000</v>
      </c>
      <c r="G176" s="33">
        <f t="shared" si="38"/>
        <v>18000</v>
      </c>
      <c r="H176" s="32">
        <f t="shared" si="35"/>
        <v>18000</v>
      </c>
      <c r="I176" s="34">
        <v>18000</v>
      </c>
      <c r="J176" s="18"/>
      <c r="K176" s="19"/>
    </row>
    <row r="177" spans="1:11" ht="24" customHeight="1" x14ac:dyDescent="0.25">
      <c r="A177" s="36">
        <v>31</v>
      </c>
      <c r="B177" s="27" t="s">
        <v>118</v>
      </c>
      <c r="C177" s="28" t="s">
        <v>149</v>
      </c>
      <c r="D177" s="32">
        <f t="shared" si="32"/>
        <v>0</v>
      </c>
      <c r="E177" s="33">
        <f t="shared" si="33"/>
        <v>0</v>
      </c>
      <c r="F177" s="32">
        <f t="shared" si="34"/>
        <v>12000</v>
      </c>
      <c r="G177" s="33">
        <f t="shared" si="38"/>
        <v>12000</v>
      </c>
      <c r="H177" s="32">
        <f t="shared" si="35"/>
        <v>12000</v>
      </c>
      <c r="I177" s="34">
        <v>12000</v>
      </c>
      <c r="J177" s="18"/>
      <c r="K177" s="19"/>
    </row>
    <row r="178" spans="1:11" ht="24" customHeight="1" x14ac:dyDescent="0.25">
      <c r="A178" s="36">
        <v>32</v>
      </c>
      <c r="B178" s="27" t="s">
        <v>117</v>
      </c>
      <c r="C178" s="28" t="s">
        <v>149</v>
      </c>
      <c r="D178" s="32">
        <f t="shared" si="32"/>
        <v>0</v>
      </c>
      <c r="E178" s="33">
        <f t="shared" si="33"/>
        <v>0</v>
      </c>
      <c r="F178" s="32">
        <f t="shared" si="34"/>
        <v>30000</v>
      </c>
      <c r="G178" s="33">
        <f t="shared" si="38"/>
        <v>30000</v>
      </c>
      <c r="H178" s="32">
        <f t="shared" si="35"/>
        <v>30000</v>
      </c>
      <c r="I178" s="34">
        <v>30000</v>
      </c>
      <c r="J178" s="18"/>
      <c r="K178" s="19"/>
    </row>
    <row r="179" spans="1:11" ht="24" customHeight="1" x14ac:dyDescent="0.25">
      <c r="A179" s="36">
        <v>33</v>
      </c>
      <c r="B179" s="27" t="s">
        <v>116</v>
      </c>
      <c r="C179" s="28" t="s">
        <v>149</v>
      </c>
      <c r="D179" s="32">
        <f t="shared" si="32"/>
        <v>0</v>
      </c>
      <c r="E179" s="33">
        <f t="shared" si="33"/>
        <v>0</v>
      </c>
      <c r="F179" s="32">
        <f t="shared" si="34"/>
        <v>30000</v>
      </c>
      <c r="G179" s="33">
        <f t="shared" si="38"/>
        <v>30000</v>
      </c>
      <c r="H179" s="32">
        <f t="shared" si="35"/>
        <v>30000</v>
      </c>
      <c r="I179" s="34">
        <v>30000</v>
      </c>
      <c r="J179" s="18"/>
      <c r="K179" s="19"/>
    </row>
    <row r="180" spans="1:11" ht="24" customHeight="1" x14ac:dyDescent="0.25">
      <c r="A180" s="36">
        <v>35</v>
      </c>
      <c r="B180" s="27" t="s">
        <v>114</v>
      </c>
      <c r="C180" s="28" t="s">
        <v>149</v>
      </c>
      <c r="D180" s="32">
        <f t="shared" si="32"/>
        <v>0</v>
      </c>
      <c r="E180" s="33">
        <f t="shared" si="33"/>
        <v>0</v>
      </c>
      <c r="F180" s="32">
        <f t="shared" si="34"/>
        <v>12000</v>
      </c>
      <c r="G180" s="33">
        <f t="shared" si="38"/>
        <v>12000</v>
      </c>
      <c r="H180" s="32">
        <f t="shared" si="35"/>
        <v>12000</v>
      </c>
      <c r="I180" s="34">
        <v>12000</v>
      </c>
      <c r="J180" s="18"/>
      <c r="K180" s="19"/>
    </row>
    <row r="181" spans="1:11" ht="24" customHeight="1" x14ac:dyDescent="0.25">
      <c r="A181" s="36">
        <v>36</v>
      </c>
      <c r="B181" s="27" t="s">
        <v>113</v>
      </c>
      <c r="C181" s="28" t="s">
        <v>149</v>
      </c>
      <c r="D181" s="32">
        <f t="shared" si="32"/>
        <v>0</v>
      </c>
      <c r="E181" s="33">
        <f t="shared" si="33"/>
        <v>0</v>
      </c>
      <c r="F181" s="32">
        <f t="shared" si="34"/>
        <v>12000</v>
      </c>
      <c r="G181" s="33">
        <f t="shared" si="38"/>
        <v>12000</v>
      </c>
      <c r="H181" s="32">
        <f t="shared" si="35"/>
        <v>12000</v>
      </c>
      <c r="I181" s="34">
        <v>12000</v>
      </c>
      <c r="J181" s="18"/>
      <c r="K181" s="19"/>
    </row>
    <row r="182" spans="1:11" ht="24" customHeight="1" x14ac:dyDescent="0.25">
      <c r="A182" s="36">
        <v>37</v>
      </c>
      <c r="B182" s="27" t="s">
        <v>112</v>
      </c>
      <c r="C182" s="28" t="s">
        <v>149</v>
      </c>
      <c r="D182" s="32">
        <f t="shared" si="32"/>
        <v>0</v>
      </c>
      <c r="E182" s="33">
        <f t="shared" si="33"/>
        <v>0</v>
      </c>
      <c r="F182" s="32">
        <f t="shared" si="34"/>
        <v>9000</v>
      </c>
      <c r="G182" s="33">
        <f t="shared" si="38"/>
        <v>9000</v>
      </c>
      <c r="H182" s="32">
        <f t="shared" si="35"/>
        <v>9000</v>
      </c>
      <c r="I182" s="34">
        <v>9000</v>
      </c>
      <c r="J182" s="18"/>
      <c r="K182" s="19"/>
    </row>
    <row r="183" spans="1:11" ht="24" customHeight="1" x14ac:dyDescent="0.25">
      <c r="A183" s="36">
        <v>39</v>
      </c>
      <c r="B183" s="27" t="s">
        <v>110</v>
      </c>
      <c r="C183" s="28" t="s">
        <v>149</v>
      </c>
      <c r="D183" s="32">
        <f t="shared" si="32"/>
        <v>0</v>
      </c>
      <c r="E183" s="33">
        <f t="shared" si="33"/>
        <v>0</v>
      </c>
      <c r="F183" s="32">
        <f t="shared" si="34"/>
        <v>4800</v>
      </c>
      <c r="G183" s="33">
        <f t="shared" si="38"/>
        <v>4800</v>
      </c>
      <c r="H183" s="32">
        <f t="shared" si="35"/>
        <v>4800</v>
      </c>
      <c r="I183" s="34">
        <v>4800</v>
      </c>
      <c r="J183" s="18"/>
      <c r="K183" s="19"/>
    </row>
    <row r="184" spans="1:11" ht="24" customHeight="1" x14ac:dyDescent="0.25">
      <c r="A184" s="36">
        <v>40</v>
      </c>
      <c r="B184" s="42" t="s">
        <v>109</v>
      </c>
      <c r="C184" s="28" t="s">
        <v>149</v>
      </c>
      <c r="D184" s="32">
        <f t="shared" si="32"/>
        <v>0</v>
      </c>
      <c r="E184" s="33">
        <f t="shared" si="33"/>
        <v>0</v>
      </c>
      <c r="F184" s="32">
        <f t="shared" si="34"/>
        <v>4800</v>
      </c>
      <c r="G184" s="33">
        <f t="shared" si="38"/>
        <v>4800</v>
      </c>
      <c r="H184" s="32">
        <f t="shared" si="35"/>
        <v>4800</v>
      </c>
      <c r="I184" s="34">
        <v>4800</v>
      </c>
      <c r="J184" s="18"/>
      <c r="K184" s="19"/>
    </row>
    <row r="185" spans="1:11" ht="24" customHeight="1" x14ac:dyDescent="0.25">
      <c r="A185" s="36">
        <v>41</v>
      </c>
      <c r="B185" s="42" t="s">
        <v>108</v>
      </c>
      <c r="C185" s="28" t="s">
        <v>149</v>
      </c>
      <c r="D185" s="32">
        <f t="shared" si="32"/>
        <v>0</v>
      </c>
      <c r="E185" s="33">
        <f t="shared" si="33"/>
        <v>0</v>
      </c>
      <c r="F185" s="32">
        <f t="shared" si="34"/>
        <v>4800</v>
      </c>
      <c r="G185" s="33">
        <f t="shared" si="38"/>
        <v>4800</v>
      </c>
      <c r="H185" s="32">
        <f t="shared" si="35"/>
        <v>4800</v>
      </c>
      <c r="I185" s="34">
        <v>4800</v>
      </c>
      <c r="J185" s="18"/>
      <c r="K185" s="19"/>
    </row>
    <row r="186" spans="1:11" ht="24" customHeight="1" x14ac:dyDescent="0.25">
      <c r="A186" s="36">
        <v>42</v>
      </c>
      <c r="B186" s="42" t="s">
        <v>107</v>
      </c>
      <c r="C186" s="28" t="s">
        <v>149</v>
      </c>
      <c r="D186" s="32">
        <f t="shared" si="32"/>
        <v>0</v>
      </c>
      <c r="E186" s="33">
        <f t="shared" si="33"/>
        <v>0</v>
      </c>
      <c r="F186" s="32">
        <f t="shared" si="34"/>
        <v>4800</v>
      </c>
      <c r="G186" s="33">
        <f t="shared" si="38"/>
        <v>4800</v>
      </c>
      <c r="H186" s="32">
        <f t="shared" si="35"/>
        <v>4800</v>
      </c>
      <c r="I186" s="34">
        <v>4800</v>
      </c>
      <c r="J186" s="18"/>
      <c r="K186" s="19"/>
    </row>
    <row r="187" spans="1:11" ht="24" customHeight="1" x14ac:dyDescent="0.25">
      <c r="A187" s="36">
        <v>43</v>
      </c>
      <c r="B187" s="42" t="s">
        <v>106</v>
      </c>
      <c r="C187" s="28" t="s">
        <v>149</v>
      </c>
      <c r="D187" s="32">
        <f t="shared" si="32"/>
        <v>0</v>
      </c>
      <c r="E187" s="33">
        <f t="shared" si="33"/>
        <v>0</v>
      </c>
      <c r="F187" s="32">
        <f t="shared" si="34"/>
        <v>5200</v>
      </c>
      <c r="G187" s="33">
        <f t="shared" si="38"/>
        <v>5200</v>
      </c>
      <c r="H187" s="32">
        <f t="shared" si="35"/>
        <v>5200</v>
      </c>
      <c r="I187" s="34">
        <v>5200</v>
      </c>
      <c r="J187" s="18"/>
      <c r="K187" s="19"/>
    </row>
    <row r="188" spans="1:11" ht="24" customHeight="1" x14ac:dyDescent="0.25">
      <c r="A188" s="36">
        <v>46</v>
      </c>
      <c r="B188" s="27" t="s">
        <v>103</v>
      </c>
      <c r="C188" s="28" t="s">
        <v>149</v>
      </c>
      <c r="D188" s="32">
        <f t="shared" si="32"/>
        <v>0</v>
      </c>
      <c r="E188" s="33">
        <f t="shared" si="33"/>
        <v>0</v>
      </c>
      <c r="F188" s="32">
        <f t="shared" si="34"/>
        <v>13000</v>
      </c>
      <c r="G188" s="33">
        <f t="shared" si="38"/>
        <v>13000</v>
      </c>
      <c r="H188" s="32">
        <f t="shared" si="35"/>
        <v>13000</v>
      </c>
      <c r="I188" s="34">
        <v>13000</v>
      </c>
      <c r="J188" s="18"/>
      <c r="K188" s="19"/>
    </row>
    <row r="189" spans="1:11" ht="24" customHeight="1" x14ac:dyDescent="0.25">
      <c r="A189" s="36">
        <v>47</v>
      </c>
      <c r="B189" s="27" t="s">
        <v>102</v>
      </c>
      <c r="C189" s="28" t="s">
        <v>149</v>
      </c>
      <c r="D189" s="32">
        <f t="shared" si="32"/>
        <v>0</v>
      </c>
      <c r="E189" s="33">
        <f t="shared" si="33"/>
        <v>0</v>
      </c>
      <c r="F189" s="32">
        <f t="shared" si="34"/>
        <v>3800</v>
      </c>
      <c r="G189" s="33">
        <f t="shared" si="38"/>
        <v>3800</v>
      </c>
      <c r="H189" s="32">
        <f t="shared" si="35"/>
        <v>3800</v>
      </c>
      <c r="I189" s="34">
        <v>3800</v>
      </c>
      <c r="J189" s="18"/>
      <c r="K189" s="19"/>
    </row>
    <row r="190" spans="1:11" ht="24" customHeight="1" x14ac:dyDescent="0.25">
      <c r="A190" s="36">
        <v>49</v>
      </c>
      <c r="B190" s="39" t="s">
        <v>100</v>
      </c>
      <c r="C190" s="28" t="s">
        <v>150</v>
      </c>
      <c r="D190" s="32">
        <f t="shared" si="32"/>
        <v>62500</v>
      </c>
      <c r="E190" s="33">
        <f t="shared" si="33"/>
        <v>62500</v>
      </c>
      <c r="F190" s="32">
        <f t="shared" si="34"/>
        <v>12500</v>
      </c>
      <c r="G190" s="33">
        <v>12500</v>
      </c>
      <c r="H190" s="32">
        <f t="shared" si="35"/>
        <v>75000</v>
      </c>
      <c r="I190" s="34">
        <v>75000</v>
      </c>
      <c r="J190" s="18"/>
      <c r="K190" s="19"/>
    </row>
    <row r="191" spans="1:11" ht="24" customHeight="1" thickBot="1" x14ac:dyDescent="0.3">
      <c r="A191" s="36">
        <v>50</v>
      </c>
      <c r="B191" s="27" t="s">
        <v>99</v>
      </c>
      <c r="C191" s="28" t="s">
        <v>150</v>
      </c>
      <c r="D191" s="32">
        <f t="shared" si="32"/>
        <v>0</v>
      </c>
      <c r="E191" s="33">
        <f t="shared" si="33"/>
        <v>0</v>
      </c>
      <c r="F191" s="32">
        <f t="shared" si="34"/>
        <v>29000</v>
      </c>
      <c r="G191" s="33">
        <f t="shared" ref="G191" si="39">I191</f>
        <v>29000</v>
      </c>
      <c r="H191" s="32">
        <f t="shared" si="35"/>
        <v>29000</v>
      </c>
      <c r="I191" s="34">
        <v>29000</v>
      </c>
      <c r="J191" s="18"/>
      <c r="K191" s="19"/>
    </row>
    <row r="192" spans="1:11" ht="24" customHeight="1" x14ac:dyDescent="0.25">
      <c r="A192" s="95" t="s">
        <v>29</v>
      </c>
      <c r="B192" s="97" t="s">
        <v>30</v>
      </c>
      <c r="C192" s="97"/>
      <c r="D192" s="99" t="s">
        <v>31</v>
      </c>
      <c r="E192" s="99"/>
      <c r="F192" s="99"/>
      <c r="G192" s="99"/>
      <c r="H192" s="99"/>
      <c r="I192" s="100"/>
      <c r="J192" s="14"/>
      <c r="K192" s="15"/>
    </row>
    <row r="193" spans="1:11" ht="24" customHeight="1" x14ac:dyDescent="0.3">
      <c r="A193" s="96"/>
      <c r="B193" s="98"/>
      <c r="C193" s="98"/>
      <c r="D193" s="101" t="s">
        <v>32</v>
      </c>
      <c r="E193" s="101"/>
      <c r="F193" s="101"/>
      <c r="G193" s="101"/>
      <c r="H193" s="101"/>
      <c r="I193" s="102"/>
      <c r="J193" s="14"/>
      <c r="K193" s="15"/>
    </row>
    <row r="194" spans="1:11" ht="24" customHeight="1" x14ac:dyDescent="0.25">
      <c r="A194" s="103" t="s">
        <v>3</v>
      </c>
      <c r="B194" s="98"/>
      <c r="C194" s="98"/>
      <c r="D194" s="105" t="s">
        <v>213</v>
      </c>
      <c r="E194" s="105"/>
      <c r="F194" s="105" t="s">
        <v>33</v>
      </c>
      <c r="G194" s="105"/>
      <c r="H194" s="105" t="s">
        <v>35</v>
      </c>
      <c r="I194" s="108"/>
      <c r="J194" s="14"/>
      <c r="K194" s="15"/>
    </row>
    <row r="195" spans="1:11" ht="24" customHeight="1" thickBot="1" x14ac:dyDescent="0.35">
      <c r="A195" s="104"/>
      <c r="B195" s="109" t="s">
        <v>212</v>
      </c>
      <c r="C195" s="109"/>
      <c r="D195" s="29" t="s">
        <v>37</v>
      </c>
      <c r="E195" s="16" t="s">
        <v>11</v>
      </c>
      <c r="F195" s="29" t="s">
        <v>38</v>
      </c>
      <c r="G195" s="16" t="s">
        <v>11</v>
      </c>
      <c r="H195" s="29" t="s">
        <v>39</v>
      </c>
      <c r="I195" s="17" t="s">
        <v>11</v>
      </c>
      <c r="J195" s="18"/>
      <c r="K195" s="19"/>
    </row>
    <row r="196" spans="1:11" ht="24" customHeight="1" x14ac:dyDescent="0.25">
      <c r="A196" s="36">
        <v>15</v>
      </c>
      <c r="B196" s="27" t="s">
        <v>134</v>
      </c>
      <c r="C196" s="28" t="s">
        <v>149</v>
      </c>
      <c r="D196" s="32">
        <f>E196</f>
        <v>0</v>
      </c>
      <c r="E196" s="33">
        <f>I196-G196</f>
        <v>0</v>
      </c>
      <c r="F196" s="32">
        <f>G196</f>
        <v>29000</v>
      </c>
      <c r="G196" s="33">
        <f>I196</f>
        <v>29000</v>
      </c>
      <c r="H196" s="32">
        <f>I196</f>
        <v>29000</v>
      </c>
      <c r="I196" s="34">
        <v>29000</v>
      </c>
      <c r="J196" s="18"/>
      <c r="K196" s="19"/>
    </row>
    <row r="197" spans="1:11" ht="24" customHeight="1" x14ac:dyDescent="0.25">
      <c r="A197" s="36">
        <v>16</v>
      </c>
      <c r="B197" s="27" t="s">
        <v>133</v>
      </c>
      <c r="C197" s="28" t="s">
        <v>149</v>
      </c>
      <c r="D197" s="32">
        <f t="shared" ref="D197:D201" si="40">E197</f>
        <v>0</v>
      </c>
      <c r="E197" s="33">
        <f t="shared" ref="E197:E201" si="41">I197-G197</f>
        <v>0</v>
      </c>
      <c r="F197" s="32">
        <f t="shared" ref="F197:F201" si="42">G197</f>
        <v>70500</v>
      </c>
      <c r="G197" s="33">
        <f t="shared" ref="G197:G201" si="43">I197</f>
        <v>70500</v>
      </c>
      <c r="H197" s="32">
        <f t="shared" ref="H197:H201" si="44">I197</f>
        <v>70500</v>
      </c>
      <c r="I197" s="34">
        <v>70500</v>
      </c>
      <c r="J197" s="18"/>
      <c r="K197" s="19"/>
    </row>
    <row r="198" spans="1:11" ht="24" customHeight="1" x14ac:dyDescent="0.25">
      <c r="A198" s="36">
        <v>21</v>
      </c>
      <c r="B198" s="27" t="s">
        <v>128</v>
      </c>
      <c r="C198" s="28" t="s">
        <v>150</v>
      </c>
      <c r="D198" s="32">
        <f t="shared" si="40"/>
        <v>13533.300000000003</v>
      </c>
      <c r="E198" s="33">
        <f t="shared" si="41"/>
        <v>13533.300000000003</v>
      </c>
      <c r="F198" s="32">
        <v>67666.7</v>
      </c>
      <c r="G198" s="33">
        <v>67666.7</v>
      </c>
      <c r="H198" s="32">
        <f t="shared" si="44"/>
        <v>81200</v>
      </c>
      <c r="I198" s="34">
        <v>81200</v>
      </c>
      <c r="J198" s="18"/>
      <c r="K198" s="19"/>
    </row>
    <row r="199" spans="1:11" ht="24" customHeight="1" x14ac:dyDescent="0.25">
      <c r="A199" s="36">
        <v>44</v>
      </c>
      <c r="B199" s="27" t="s">
        <v>105</v>
      </c>
      <c r="C199" s="28" t="s">
        <v>149</v>
      </c>
      <c r="D199" s="32">
        <f t="shared" si="40"/>
        <v>13500</v>
      </c>
      <c r="E199" s="33">
        <f t="shared" si="41"/>
        <v>13500</v>
      </c>
      <c r="F199" s="32">
        <v>67500</v>
      </c>
      <c r="G199" s="33">
        <v>67500</v>
      </c>
      <c r="H199" s="32">
        <f t="shared" si="44"/>
        <v>81000</v>
      </c>
      <c r="I199" s="34">
        <v>81000</v>
      </c>
      <c r="J199" s="18"/>
      <c r="K199" s="19"/>
    </row>
    <row r="200" spans="1:11" ht="24" customHeight="1" x14ac:dyDescent="0.25">
      <c r="A200" s="36">
        <v>51</v>
      </c>
      <c r="B200" s="27" t="s">
        <v>98</v>
      </c>
      <c r="C200" s="28" t="s">
        <v>150</v>
      </c>
      <c r="D200" s="32">
        <f t="shared" si="40"/>
        <v>0</v>
      </c>
      <c r="E200" s="33">
        <f t="shared" si="41"/>
        <v>0</v>
      </c>
      <c r="F200" s="32">
        <f t="shared" si="42"/>
        <v>375000</v>
      </c>
      <c r="G200" s="33">
        <f t="shared" si="43"/>
        <v>375000</v>
      </c>
      <c r="H200" s="32">
        <f t="shared" si="44"/>
        <v>375000</v>
      </c>
      <c r="I200" s="34">
        <v>375000</v>
      </c>
      <c r="J200" s="18"/>
      <c r="K200" s="19"/>
    </row>
    <row r="201" spans="1:11" ht="24" customHeight="1" thickBot="1" x14ac:dyDescent="0.3">
      <c r="A201" s="36">
        <v>52</v>
      </c>
      <c r="B201" s="27" t="s">
        <v>97</v>
      </c>
      <c r="C201" s="28" t="s">
        <v>150</v>
      </c>
      <c r="D201" s="32">
        <f t="shared" si="40"/>
        <v>0</v>
      </c>
      <c r="E201" s="33">
        <f t="shared" si="41"/>
        <v>0</v>
      </c>
      <c r="F201" s="32">
        <f t="shared" si="42"/>
        <v>229000</v>
      </c>
      <c r="G201" s="33">
        <f t="shared" si="43"/>
        <v>229000</v>
      </c>
      <c r="H201" s="32">
        <f t="shared" si="44"/>
        <v>229000</v>
      </c>
      <c r="I201" s="34">
        <v>229000</v>
      </c>
      <c r="J201" s="18"/>
      <c r="K201" s="19"/>
    </row>
    <row r="202" spans="1:11" ht="24" customHeight="1" x14ac:dyDescent="0.25">
      <c r="A202" s="95" t="s">
        <v>29</v>
      </c>
      <c r="B202" s="97" t="s">
        <v>30</v>
      </c>
      <c r="C202" s="97"/>
      <c r="D202" s="99" t="s">
        <v>31</v>
      </c>
      <c r="E202" s="99"/>
      <c r="F202" s="99"/>
      <c r="G202" s="99"/>
      <c r="H202" s="99"/>
      <c r="I202" s="100"/>
      <c r="J202" s="14"/>
      <c r="K202" s="15"/>
    </row>
    <row r="203" spans="1:11" ht="24" customHeight="1" x14ac:dyDescent="0.3">
      <c r="A203" s="96"/>
      <c r="B203" s="98"/>
      <c r="C203" s="98"/>
      <c r="D203" s="101" t="s">
        <v>32</v>
      </c>
      <c r="E203" s="101"/>
      <c r="F203" s="101"/>
      <c r="G203" s="101"/>
      <c r="H203" s="101"/>
      <c r="I203" s="102"/>
      <c r="J203" s="14"/>
      <c r="K203" s="15"/>
    </row>
    <row r="204" spans="1:11" ht="24" customHeight="1" x14ac:dyDescent="0.25">
      <c r="A204" s="103" t="s">
        <v>3</v>
      </c>
      <c r="B204" s="98"/>
      <c r="C204" s="98"/>
      <c r="D204" s="105" t="s">
        <v>213</v>
      </c>
      <c r="E204" s="105"/>
      <c r="F204" s="106" t="s">
        <v>33</v>
      </c>
      <c r="G204" s="107"/>
      <c r="H204" s="105" t="s">
        <v>35</v>
      </c>
      <c r="I204" s="108"/>
      <c r="J204" s="14"/>
      <c r="K204" s="15"/>
    </row>
    <row r="205" spans="1:11" ht="24" customHeight="1" thickBot="1" x14ac:dyDescent="0.35">
      <c r="A205" s="104"/>
      <c r="B205" s="109" t="s">
        <v>215</v>
      </c>
      <c r="C205" s="109"/>
      <c r="D205" s="29" t="s">
        <v>37</v>
      </c>
      <c r="E205" s="16" t="s">
        <v>11</v>
      </c>
      <c r="F205" s="29" t="s">
        <v>38</v>
      </c>
      <c r="G205" s="16" t="s">
        <v>11</v>
      </c>
      <c r="H205" s="29" t="s">
        <v>39</v>
      </c>
      <c r="I205" s="17" t="s">
        <v>11</v>
      </c>
      <c r="J205" s="18"/>
      <c r="K205" s="19"/>
    </row>
    <row r="206" spans="1:11" ht="41.25" thickBot="1" x14ac:dyDescent="0.3">
      <c r="A206" s="36">
        <v>49</v>
      </c>
      <c r="B206" s="39" t="s">
        <v>100</v>
      </c>
      <c r="C206" s="28" t="s">
        <v>150</v>
      </c>
      <c r="D206" s="32">
        <f>E206</f>
        <v>10500</v>
      </c>
      <c r="E206" s="33">
        <f>I206-G206</f>
        <v>10500</v>
      </c>
      <c r="F206" s="32">
        <f>G206</f>
        <v>52500</v>
      </c>
      <c r="G206" s="33">
        <v>52500</v>
      </c>
      <c r="H206" s="32">
        <f>I206</f>
        <v>63000</v>
      </c>
      <c r="I206" s="34">
        <v>63000</v>
      </c>
      <c r="J206" s="18"/>
      <c r="K206" s="19"/>
    </row>
    <row r="207" spans="1:11" ht="30" customHeight="1" x14ac:dyDescent="0.25">
      <c r="A207" s="268" t="s">
        <v>40</v>
      </c>
      <c r="B207" s="269"/>
      <c r="C207" s="270"/>
      <c r="D207" s="273" t="s">
        <v>93</v>
      </c>
      <c r="E207" s="274"/>
      <c r="F207" s="274"/>
      <c r="G207" s="274"/>
      <c r="H207" s="274"/>
      <c r="I207" s="274"/>
      <c r="J207" s="275"/>
      <c r="K207" s="276"/>
    </row>
    <row r="208" spans="1:11" ht="17.25" thickBot="1" x14ac:dyDescent="0.35">
      <c r="A208" s="255"/>
      <c r="B208" s="256"/>
      <c r="C208" s="256"/>
      <c r="D208" s="256"/>
      <c r="E208" s="256"/>
      <c r="F208" s="256"/>
      <c r="G208" s="256"/>
      <c r="H208" s="256"/>
      <c r="I208" s="256"/>
      <c r="J208" s="256"/>
      <c r="K208" s="257"/>
    </row>
    <row r="209" spans="1:11" ht="16.5" x14ac:dyDescent="0.3">
      <c r="A209" s="157" t="s">
        <v>41</v>
      </c>
      <c r="B209" s="158"/>
      <c r="C209" s="158"/>
      <c r="D209" s="158"/>
      <c r="E209" s="158"/>
      <c r="F209" s="158"/>
      <c r="G209" s="158"/>
      <c r="H209" s="158"/>
      <c r="I209" s="158"/>
      <c r="J209" s="158"/>
      <c r="K209" s="159"/>
    </row>
    <row r="210" spans="1:11" ht="17.25" thickBot="1" x14ac:dyDescent="0.35">
      <c r="A210" s="196" t="s">
        <v>3</v>
      </c>
      <c r="B210" s="160" t="s">
        <v>42</v>
      </c>
      <c r="C210" s="137" t="s">
        <v>43</v>
      </c>
      <c r="D210" s="138"/>
      <c r="E210" s="138"/>
      <c r="F210" s="138"/>
      <c r="G210" s="138"/>
      <c r="H210" s="138"/>
      <c r="I210" s="138"/>
      <c r="J210" s="138"/>
      <c r="K210" s="152"/>
    </row>
    <row r="211" spans="1:11" ht="116.25" thickBot="1" x14ac:dyDescent="0.3">
      <c r="A211" s="290"/>
      <c r="B211" s="161"/>
      <c r="C211" s="10" t="s">
        <v>44</v>
      </c>
      <c r="D211" s="9" t="s">
        <v>45</v>
      </c>
      <c r="E211" s="9" t="s">
        <v>46</v>
      </c>
      <c r="F211" s="9" t="s">
        <v>47</v>
      </c>
      <c r="G211" s="11" t="s">
        <v>48</v>
      </c>
      <c r="H211" s="11" t="s">
        <v>49</v>
      </c>
      <c r="I211" s="11" t="s">
        <v>50</v>
      </c>
      <c r="J211" s="11" t="s">
        <v>51</v>
      </c>
      <c r="K211" s="11" t="s">
        <v>52</v>
      </c>
    </row>
    <row r="212" spans="1:11" ht="17.25" thickBot="1" x14ac:dyDescent="0.3">
      <c r="A212" s="5"/>
      <c r="B212" s="6"/>
      <c r="C212" s="7"/>
      <c r="D212" s="7"/>
      <c r="E212" s="7"/>
      <c r="F212" s="7"/>
      <c r="G212" s="7"/>
      <c r="H212" s="7"/>
      <c r="I212" s="7"/>
      <c r="J212" s="7"/>
      <c r="K212" s="8"/>
    </row>
    <row r="213" spans="1:11" ht="24" customHeight="1" thickBot="1" x14ac:dyDescent="0.3">
      <c r="A213" s="140" t="s">
        <v>40</v>
      </c>
      <c r="B213" s="141"/>
      <c r="C213" s="142"/>
      <c r="D213" s="281" t="s">
        <v>95</v>
      </c>
      <c r="E213" s="282"/>
      <c r="F213" s="282"/>
      <c r="G213" s="282"/>
      <c r="H213" s="282"/>
      <c r="I213" s="282"/>
      <c r="J213" s="282"/>
      <c r="K213" s="283"/>
    </row>
    <row r="214" spans="1:11" ht="17.25" thickBot="1" x14ac:dyDescent="0.35">
      <c r="A214" s="303"/>
      <c r="B214" s="304"/>
      <c r="C214" s="304"/>
      <c r="D214" s="304"/>
      <c r="E214" s="304"/>
      <c r="F214" s="304"/>
      <c r="G214" s="304"/>
      <c r="H214" s="304"/>
      <c r="I214" s="304"/>
      <c r="J214" s="304"/>
      <c r="K214" s="305"/>
    </row>
    <row r="215" spans="1:11" ht="16.5" x14ac:dyDescent="0.3">
      <c r="A215" s="235" t="s">
        <v>53</v>
      </c>
      <c r="B215" s="236"/>
      <c r="C215" s="236"/>
      <c r="D215" s="236"/>
      <c r="E215" s="237"/>
      <c r="F215" s="238" t="s">
        <v>216</v>
      </c>
      <c r="G215" s="158"/>
      <c r="H215" s="158"/>
      <c r="I215" s="158"/>
      <c r="J215" s="158"/>
      <c r="K215" s="159"/>
    </row>
    <row r="216" spans="1:11" ht="25.5" customHeight="1" x14ac:dyDescent="0.25">
      <c r="A216" s="162" t="s">
        <v>54</v>
      </c>
      <c r="B216" s="163"/>
      <c r="C216" s="163"/>
      <c r="D216" s="163"/>
      <c r="E216" s="164"/>
      <c r="F216" s="170" t="s">
        <v>55</v>
      </c>
      <c r="G216" s="171"/>
      <c r="H216" s="172"/>
      <c r="I216" s="143" t="s">
        <v>56</v>
      </c>
      <c r="J216" s="144"/>
      <c r="K216" s="145"/>
    </row>
    <row r="217" spans="1:11" ht="16.5" x14ac:dyDescent="0.3">
      <c r="A217" s="165"/>
      <c r="B217" s="166"/>
      <c r="C217" s="166"/>
      <c r="D217" s="166"/>
      <c r="E217" s="167"/>
      <c r="F217" s="137" t="s">
        <v>217</v>
      </c>
      <c r="G217" s="138"/>
      <c r="H217" s="139"/>
      <c r="I217" s="137" t="s">
        <v>218</v>
      </c>
      <c r="J217" s="138"/>
      <c r="K217" s="152"/>
    </row>
    <row r="218" spans="1:11" ht="25.5" customHeight="1" x14ac:dyDescent="0.3">
      <c r="A218" s="148" t="s">
        <v>57</v>
      </c>
      <c r="B218" s="149"/>
      <c r="C218" s="149"/>
      <c r="D218" s="149"/>
      <c r="E218" s="150"/>
      <c r="F218" s="137" t="s">
        <v>219</v>
      </c>
      <c r="G218" s="138"/>
      <c r="H218" s="138"/>
      <c r="I218" s="138"/>
      <c r="J218" s="138"/>
      <c r="K218" s="152"/>
    </row>
    <row r="219" spans="1:11" ht="23.25" customHeight="1" x14ac:dyDescent="0.3">
      <c r="A219" s="148" t="s">
        <v>58</v>
      </c>
      <c r="B219" s="149"/>
      <c r="C219" s="149"/>
      <c r="D219" s="149"/>
      <c r="E219" s="150"/>
      <c r="F219" s="151" t="s">
        <v>220</v>
      </c>
      <c r="G219" s="138"/>
      <c r="H219" s="138"/>
      <c r="I219" s="138"/>
      <c r="J219" s="138"/>
      <c r="K219" s="152"/>
    </row>
    <row r="220" spans="1:11" ht="16.5" x14ac:dyDescent="0.3">
      <c r="A220" s="148" t="s">
        <v>59</v>
      </c>
      <c r="B220" s="149"/>
      <c r="C220" s="149"/>
      <c r="D220" s="149"/>
      <c r="E220" s="150"/>
      <c r="F220" s="137" t="s">
        <v>220</v>
      </c>
      <c r="G220" s="138"/>
      <c r="H220" s="138"/>
      <c r="I220" s="138"/>
      <c r="J220" s="138"/>
      <c r="K220" s="152"/>
    </row>
    <row r="221" spans="1:11" ht="17.25" thickBot="1" x14ac:dyDescent="0.35">
      <c r="A221" s="92"/>
      <c r="B221" s="93"/>
      <c r="C221" s="93"/>
      <c r="D221" s="93"/>
      <c r="E221" s="93"/>
      <c r="F221" s="93"/>
      <c r="G221" s="93"/>
      <c r="H221" s="93"/>
      <c r="I221" s="93"/>
      <c r="J221" s="93"/>
      <c r="K221" s="94"/>
    </row>
    <row r="222" spans="1:11" ht="17.25" x14ac:dyDescent="0.3">
      <c r="A222" s="74" t="s">
        <v>3</v>
      </c>
      <c r="B222" s="77" t="s">
        <v>60</v>
      </c>
      <c r="C222" s="80" t="s">
        <v>61</v>
      </c>
      <c r="D222" s="81"/>
      <c r="E222" s="81"/>
      <c r="F222" s="81"/>
      <c r="G222" s="81"/>
      <c r="H222" s="81"/>
      <c r="I222" s="81"/>
      <c r="J222" s="81"/>
      <c r="K222" s="82"/>
    </row>
    <row r="223" spans="1:11" x14ac:dyDescent="0.25">
      <c r="A223" s="75"/>
      <c r="B223" s="78"/>
      <c r="C223" s="83" t="s">
        <v>62</v>
      </c>
      <c r="D223" s="84"/>
      <c r="E223" s="85" t="s">
        <v>63</v>
      </c>
      <c r="F223" s="85" t="s">
        <v>64</v>
      </c>
      <c r="G223" s="85" t="s">
        <v>65</v>
      </c>
      <c r="H223" s="86" t="s">
        <v>66</v>
      </c>
      <c r="I223" s="87"/>
      <c r="J223" s="87"/>
      <c r="K223" s="88"/>
    </row>
    <row r="224" spans="1:11" ht="45.75" customHeight="1" thickBot="1" x14ac:dyDescent="0.3">
      <c r="A224" s="76"/>
      <c r="B224" s="79"/>
      <c r="C224" s="68"/>
      <c r="D224" s="69"/>
      <c r="E224" s="79"/>
      <c r="F224" s="79"/>
      <c r="G224" s="79"/>
      <c r="H224" s="89" t="s">
        <v>67</v>
      </c>
      <c r="I224" s="90"/>
      <c r="J224" s="89" t="s">
        <v>68</v>
      </c>
      <c r="K224" s="91"/>
    </row>
    <row r="225" spans="1:11" x14ac:dyDescent="0.25">
      <c r="A225" s="54" t="s">
        <v>69</v>
      </c>
      <c r="B225" s="55"/>
      <c r="C225" s="56" t="s">
        <v>222</v>
      </c>
      <c r="D225" s="57"/>
      <c r="E225" s="60" t="s">
        <v>220</v>
      </c>
      <c r="F225" s="62" t="s">
        <v>223</v>
      </c>
      <c r="G225" s="64">
        <v>0</v>
      </c>
      <c r="H225" s="66">
        <v>221600</v>
      </c>
      <c r="I225" s="67"/>
      <c r="J225" s="66">
        <v>221600</v>
      </c>
      <c r="K225" s="70"/>
    </row>
    <row r="226" spans="1:11" ht="51" customHeight="1" thickBot="1" x14ac:dyDescent="0.3">
      <c r="A226" s="72" t="s">
        <v>221</v>
      </c>
      <c r="B226" s="73"/>
      <c r="C226" s="58"/>
      <c r="D226" s="59"/>
      <c r="E226" s="61"/>
      <c r="F226" s="63"/>
      <c r="G226" s="65"/>
      <c r="H226" s="68"/>
      <c r="I226" s="69"/>
      <c r="J226" s="68"/>
      <c r="K226" s="71"/>
    </row>
    <row r="227" spans="1:11" ht="17.25" thickBot="1" x14ac:dyDescent="0.35">
      <c r="A227" s="92"/>
      <c r="B227" s="93"/>
      <c r="C227" s="93"/>
      <c r="D227" s="93"/>
      <c r="E227" s="93"/>
      <c r="F227" s="93"/>
      <c r="G227" s="93"/>
      <c r="H227" s="93"/>
      <c r="I227" s="93"/>
      <c r="J227" s="93"/>
      <c r="K227" s="94"/>
    </row>
    <row r="228" spans="1:11" ht="17.25" x14ac:dyDescent="0.3">
      <c r="A228" s="74" t="s">
        <v>3</v>
      </c>
      <c r="B228" s="77" t="s">
        <v>60</v>
      </c>
      <c r="C228" s="80" t="s">
        <v>61</v>
      </c>
      <c r="D228" s="81"/>
      <c r="E228" s="81"/>
      <c r="F228" s="81"/>
      <c r="G228" s="81"/>
      <c r="H228" s="81"/>
      <c r="I228" s="81"/>
      <c r="J228" s="81"/>
      <c r="K228" s="82"/>
    </row>
    <row r="229" spans="1:11" x14ac:dyDescent="0.25">
      <c r="A229" s="75"/>
      <c r="B229" s="78"/>
      <c r="C229" s="83" t="s">
        <v>62</v>
      </c>
      <c r="D229" s="84"/>
      <c r="E229" s="85" t="s">
        <v>63</v>
      </c>
      <c r="F229" s="85" t="s">
        <v>64</v>
      </c>
      <c r="G229" s="85" t="s">
        <v>65</v>
      </c>
      <c r="H229" s="86" t="s">
        <v>66</v>
      </c>
      <c r="I229" s="87"/>
      <c r="J229" s="87"/>
      <c r="K229" s="88"/>
    </row>
    <row r="230" spans="1:11" ht="45.75" customHeight="1" thickBot="1" x14ac:dyDescent="0.3">
      <c r="A230" s="76"/>
      <c r="B230" s="79"/>
      <c r="C230" s="68"/>
      <c r="D230" s="69"/>
      <c r="E230" s="79"/>
      <c r="F230" s="79"/>
      <c r="G230" s="79"/>
      <c r="H230" s="89" t="s">
        <v>67</v>
      </c>
      <c r="I230" s="90"/>
      <c r="J230" s="89" t="s">
        <v>68</v>
      </c>
      <c r="K230" s="91"/>
    </row>
    <row r="231" spans="1:11" x14ac:dyDescent="0.25">
      <c r="A231" s="54" t="s">
        <v>226</v>
      </c>
      <c r="B231" s="55"/>
      <c r="C231" s="56" t="s">
        <v>224</v>
      </c>
      <c r="D231" s="57"/>
      <c r="E231" s="60" t="s">
        <v>220</v>
      </c>
      <c r="F231" s="62" t="s">
        <v>223</v>
      </c>
      <c r="G231" s="64">
        <v>0</v>
      </c>
      <c r="H231" s="66">
        <v>135000</v>
      </c>
      <c r="I231" s="67"/>
      <c r="J231" s="66">
        <v>135000</v>
      </c>
      <c r="K231" s="70"/>
    </row>
    <row r="232" spans="1:11" ht="51" customHeight="1" thickBot="1" x14ac:dyDescent="0.3">
      <c r="A232" s="72" t="s">
        <v>228</v>
      </c>
      <c r="B232" s="73"/>
      <c r="C232" s="58"/>
      <c r="D232" s="59"/>
      <c r="E232" s="61"/>
      <c r="F232" s="63"/>
      <c r="G232" s="65"/>
      <c r="H232" s="68"/>
      <c r="I232" s="69"/>
      <c r="J232" s="68"/>
      <c r="K232" s="71"/>
    </row>
    <row r="233" spans="1:11" ht="17.25" thickBot="1" x14ac:dyDescent="0.35">
      <c r="A233" s="92"/>
      <c r="B233" s="93"/>
      <c r="C233" s="93"/>
      <c r="D233" s="93"/>
      <c r="E233" s="93"/>
      <c r="F233" s="93"/>
      <c r="G233" s="93"/>
      <c r="H233" s="93"/>
      <c r="I233" s="93"/>
      <c r="J233" s="93"/>
      <c r="K233" s="94"/>
    </row>
    <row r="234" spans="1:11" ht="17.25" x14ac:dyDescent="0.3">
      <c r="A234" s="74" t="s">
        <v>3</v>
      </c>
      <c r="B234" s="77" t="s">
        <v>60</v>
      </c>
      <c r="C234" s="80" t="s">
        <v>61</v>
      </c>
      <c r="D234" s="81"/>
      <c r="E234" s="81"/>
      <c r="F234" s="81"/>
      <c r="G234" s="81"/>
      <c r="H234" s="81"/>
      <c r="I234" s="81"/>
      <c r="J234" s="81"/>
      <c r="K234" s="82"/>
    </row>
    <row r="235" spans="1:11" x14ac:dyDescent="0.25">
      <c r="A235" s="75"/>
      <c r="B235" s="78"/>
      <c r="C235" s="83" t="s">
        <v>62</v>
      </c>
      <c r="D235" s="84"/>
      <c r="E235" s="85" t="s">
        <v>63</v>
      </c>
      <c r="F235" s="85" t="s">
        <v>64</v>
      </c>
      <c r="G235" s="85" t="s">
        <v>65</v>
      </c>
      <c r="H235" s="86" t="s">
        <v>66</v>
      </c>
      <c r="I235" s="87"/>
      <c r="J235" s="87"/>
      <c r="K235" s="88"/>
    </row>
    <row r="236" spans="1:11" ht="45.75" customHeight="1" thickBot="1" x14ac:dyDescent="0.3">
      <c r="A236" s="76"/>
      <c r="B236" s="79"/>
      <c r="C236" s="68"/>
      <c r="D236" s="69"/>
      <c r="E236" s="79"/>
      <c r="F236" s="79"/>
      <c r="G236" s="79"/>
      <c r="H236" s="89" t="s">
        <v>67</v>
      </c>
      <c r="I236" s="90"/>
      <c r="J236" s="89" t="s">
        <v>68</v>
      </c>
      <c r="K236" s="91"/>
    </row>
    <row r="237" spans="1:11" x14ac:dyDescent="0.25">
      <c r="A237" s="54" t="s">
        <v>227</v>
      </c>
      <c r="B237" s="55"/>
      <c r="C237" s="56" t="s">
        <v>225</v>
      </c>
      <c r="D237" s="57"/>
      <c r="E237" s="60" t="s">
        <v>220</v>
      </c>
      <c r="F237" s="62" t="s">
        <v>223</v>
      </c>
      <c r="G237" s="64">
        <v>0</v>
      </c>
      <c r="H237" s="66">
        <v>322500</v>
      </c>
      <c r="I237" s="67"/>
      <c r="J237" s="66">
        <v>322500</v>
      </c>
      <c r="K237" s="70"/>
    </row>
    <row r="238" spans="1:11" ht="51" customHeight="1" thickBot="1" x14ac:dyDescent="0.3">
      <c r="A238" s="72" t="s">
        <v>229</v>
      </c>
      <c r="B238" s="73"/>
      <c r="C238" s="58"/>
      <c r="D238" s="59"/>
      <c r="E238" s="61"/>
      <c r="F238" s="63"/>
      <c r="G238" s="65"/>
      <c r="H238" s="68"/>
      <c r="I238" s="69"/>
      <c r="J238" s="68"/>
      <c r="K238" s="71"/>
    </row>
    <row r="239" spans="1:11" ht="17.25" thickBot="1" x14ac:dyDescent="0.35">
      <c r="A239" s="92"/>
      <c r="B239" s="93"/>
      <c r="C239" s="93"/>
      <c r="D239" s="93"/>
      <c r="E239" s="93"/>
      <c r="F239" s="93"/>
      <c r="G239" s="93"/>
      <c r="H239" s="93"/>
      <c r="I239" s="93"/>
      <c r="J239" s="93"/>
      <c r="K239" s="94"/>
    </row>
    <row r="240" spans="1:11" ht="17.25" x14ac:dyDescent="0.3">
      <c r="A240" s="74" t="s">
        <v>3</v>
      </c>
      <c r="B240" s="77" t="s">
        <v>60</v>
      </c>
      <c r="C240" s="80" t="s">
        <v>61</v>
      </c>
      <c r="D240" s="81"/>
      <c r="E240" s="81"/>
      <c r="F240" s="81"/>
      <c r="G240" s="81"/>
      <c r="H240" s="81"/>
      <c r="I240" s="81"/>
      <c r="J240" s="81"/>
      <c r="K240" s="82"/>
    </row>
    <row r="241" spans="1:11" x14ac:dyDescent="0.25">
      <c r="A241" s="75"/>
      <c r="B241" s="78"/>
      <c r="C241" s="83" t="s">
        <v>62</v>
      </c>
      <c r="D241" s="84"/>
      <c r="E241" s="85" t="s">
        <v>63</v>
      </c>
      <c r="F241" s="85" t="s">
        <v>64</v>
      </c>
      <c r="G241" s="85" t="s">
        <v>65</v>
      </c>
      <c r="H241" s="86" t="s">
        <v>66</v>
      </c>
      <c r="I241" s="87"/>
      <c r="J241" s="87"/>
      <c r="K241" s="88"/>
    </row>
    <row r="242" spans="1:11" ht="45.75" customHeight="1" thickBot="1" x14ac:dyDescent="0.3">
      <c r="A242" s="76"/>
      <c r="B242" s="79"/>
      <c r="C242" s="68"/>
      <c r="D242" s="69"/>
      <c r="E242" s="79"/>
      <c r="F242" s="79"/>
      <c r="G242" s="79"/>
      <c r="H242" s="89" t="s">
        <v>67</v>
      </c>
      <c r="I242" s="90"/>
      <c r="J242" s="89" t="s">
        <v>68</v>
      </c>
      <c r="K242" s="91"/>
    </row>
    <row r="243" spans="1:11" x14ac:dyDescent="0.25">
      <c r="A243" s="54" t="s">
        <v>230</v>
      </c>
      <c r="B243" s="55"/>
      <c r="C243" s="56" t="s">
        <v>231</v>
      </c>
      <c r="D243" s="57"/>
      <c r="E243" s="60" t="s">
        <v>220</v>
      </c>
      <c r="F243" s="62" t="s">
        <v>223</v>
      </c>
      <c r="G243" s="64">
        <v>0</v>
      </c>
      <c r="H243" s="66">
        <v>127500</v>
      </c>
      <c r="I243" s="67"/>
      <c r="J243" s="66">
        <v>127500</v>
      </c>
      <c r="K243" s="70"/>
    </row>
    <row r="244" spans="1:11" ht="51" customHeight="1" thickBot="1" x14ac:dyDescent="0.3">
      <c r="A244" s="72" t="s">
        <v>232</v>
      </c>
      <c r="B244" s="73"/>
      <c r="C244" s="58"/>
      <c r="D244" s="59"/>
      <c r="E244" s="61"/>
      <c r="F244" s="63"/>
      <c r="G244" s="65"/>
      <c r="H244" s="68"/>
      <c r="I244" s="69"/>
      <c r="J244" s="68"/>
      <c r="K244" s="71"/>
    </row>
    <row r="245" spans="1:11" ht="17.25" thickBot="1" x14ac:dyDescent="0.35">
      <c r="A245" s="92"/>
      <c r="B245" s="93"/>
      <c r="C245" s="93"/>
      <c r="D245" s="93"/>
      <c r="E245" s="93"/>
      <c r="F245" s="93"/>
      <c r="G245" s="93"/>
      <c r="H245" s="93"/>
      <c r="I245" s="93"/>
      <c r="J245" s="93"/>
      <c r="K245" s="94"/>
    </row>
    <row r="246" spans="1:11" ht="17.25" x14ac:dyDescent="0.3">
      <c r="A246" s="74" t="s">
        <v>3</v>
      </c>
      <c r="B246" s="77" t="s">
        <v>60</v>
      </c>
      <c r="C246" s="80" t="s">
        <v>61</v>
      </c>
      <c r="D246" s="81"/>
      <c r="E246" s="81"/>
      <c r="F246" s="81"/>
      <c r="G246" s="81"/>
      <c r="H246" s="81"/>
      <c r="I246" s="81"/>
      <c r="J246" s="81"/>
      <c r="K246" s="82"/>
    </row>
    <row r="247" spans="1:11" x14ac:dyDescent="0.25">
      <c r="A247" s="75"/>
      <c r="B247" s="78"/>
      <c r="C247" s="83" t="s">
        <v>62</v>
      </c>
      <c r="D247" s="84"/>
      <c r="E247" s="85" t="s">
        <v>63</v>
      </c>
      <c r="F247" s="85" t="s">
        <v>64</v>
      </c>
      <c r="G247" s="85" t="s">
        <v>65</v>
      </c>
      <c r="H247" s="86" t="s">
        <v>66</v>
      </c>
      <c r="I247" s="87"/>
      <c r="J247" s="87"/>
      <c r="K247" s="88"/>
    </row>
    <row r="248" spans="1:11" ht="45.75" customHeight="1" thickBot="1" x14ac:dyDescent="0.3">
      <c r="A248" s="76"/>
      <c r="B248" s="79"/>
      <c r="C248" s="68"/>
      <c r="D248" s="69"/>
      <c r="E248" s="79"/>
      <c r="F248" s="79"/>
      <c r="G248" s="79"/>
      <c r="H248" s="89" t="s">
        <v>67</v>
      </c>
      <c r="I248" s="90"/>
      <c r="J248" s="89" t="s">
        <v>68</v>
      </c>
      <c r="K248" s="91"/>
    </row>
    <row r="249" spans="1:11" x14ac:dyDescent="0.25">
      <c r="A249" s="54" t="s">
        <v>234</v>
      </c>
      <c r="B249" s="55"/>
      <c r="C249" s="56" t="s">
        <v>233</v>
      </c>
      <c r="D249" s="57"/>
      <c r="E249" s="60" t="s">
        <v>220</v>
      </c>
      <c r="F249" s="62" t="s">
        <v>223</v>
      </c>
      <c r="G249" s="64">
        <v>0</v>
      </c>
      <c r="H249" s="66">
        <v>531000</v>
      </c>
      <c r="I249" s="67"/>
      <c r="J249" s="66">
        <v>531000</v>
      </c>
      <c r="K249" s="70"/>
    </row>
    <row r="250" spans="1:11" ht="51" customHeight="1" thickBot="1" x14ac:dyDescent="0.3">
      <c r="A250" s="72" t="s">
        <v>235</v>
      </c>
      <c r="B250" s="73"/>
      <c r="C250" s="58"/>
      <c r="D250" s="59"/>
      <c r="E250" s="61"/>
      <c r="F250" s="63"/>
      <c r="G250" s="65"/>
      <c r="H250" s="68"/>
      <c r="I250" s="69"/>
      <c r="J250" s="68"/>
      <c r="K250" s="71"/>
    </row>
    <row r="251" spans="1:11" ht="17.25" thickBot="1" x14ac:dyDescent="0.35">
      <c r="A251" s="92"/>
      <c r="B251" s="93"/>
      <c r="C251" s="93"/>
      <c r="D251" s="93"/>
      <c r="E251" s="93"/>
      <c r="F251" s="93"/>
      <c r="G251" s="93"/>
      <c r="H251" s="93"/>
      <c r="I251" s="93"/>
      <c r="J251" s="93"/>
      <c r="K251" s="94"/>
    </row>
    <row r="252" spans="1:11" ht="17.25" x14ac:dyDescent="0.3">
      <c r="A252" s="74" t="s">
        <v>3</v>
      </c>
      <c r="B252" s="77" t="s">
        <v>60</v>
      </c>
      <c r="C252" s="80" t="s">
        <v>61</v>
      </c>
      <c r="D252" s="81"/>
      <c r="E252" s="81"/>
      <c r="F252" s="81"/>
      <c r="G252" s="81"/>
      <c r="H252" s="81"/>
      <c r="I252" s="81"/>
      <c r="J252" s="81"/>
      <c r="K252" s="82"/>
    </row>
    <row r="253" spans="1:11" x14ac:dyDescent="0.25">
      <c r="A253" s="75"/>
      <c r="B253" s="78"/>
      <c r="C253" s="83" t="s">
        <v>62</v>
      </c>
      <c r="D253" s="84"/>
      <c r="E253" s="85" t="s">
        <v>63</v>
      </c>
      <c r="F253" s="85" t="s">
        <v>64</v>
      </c>
      <c r="G253" s="85" t="s">
        <v>65</v>
      </c>
      <c r="H253" s="86" t="s">
        <v>66</v>
      </c>
      <c r="I253" s="87"/>
      <c r="J253" s="87"/>
      <c r="K253" s="88"/>
    </row>
    <row r="254" spans="1:11" ht="45.75" customHeight="1" thickBot="1" x14ac:dyDescent="0.3">
      <c r="A254" s="76"/>
      <c r="B254" s="79"/>
      <c r="C254" s="68"/>
      <c r="D254" s="69"/>
      <c r="E254" s="79"/>
      <c r="F254" s="79"/>
      <c r="G254" s="79"/>
      <c r="H254" s="89" t="s">
        <v>67</v>
      </c>
      <c r="I254" s="90"/>
      <c r="J254" s="89" t="s">
        <v>68</v>
      </c>
      <c r="K254" s="91"/>
    </row>
    <row r="255" spans="1:11" x14ac:dyDescent="0.25">
      <c r="A255" s="54" t="s">
        <v>237</v>
      </c>
      <c r="B255" s="55"/>
      <c r="C255" s="56" t="s">
        <v>236</v>
      </c>
      <c r="D255" s="57"/>
      <c r="E255" s="60" t="s">
        <v>220</v>
      </c>
      <c r="F255" s="62" t="s">
        <v>223</v>
      </c>
      <c r="G255" s="64">
        <v>0</v>
      </c>
      <c r="H255" s="66">
        <v>55000</v>
      </c>
      <c r="I255" s="67"/>
      <c r="J255" s="66">
        <v>55000</v>
      </c>
      <c r="K255" s="70"/>
    </row>
    <row r="256" spans="1:11" ht="51" customHeight="1" thickBot="1" x14ac:dyDescent="0.3">
      <c r="A256" s="72">
        <v>49</v>
      </c>
      <c r="B256" s="73"/>
      <c r="C256" s="58"/>
      <c r="D256" s="59"/>
      <c r="E256" s="61"/>
      <c r="F256" s="63"/>
      <c r="G256" s="65"/>
      <c r="H256" s="68"/>
      <c r="I256" s="69"/>
      <c r="J256" s="68"/>
      <c r="K256" s="71"/>
    </row>
    <row r="257" spans="1:11" ht="17.25" thickBot="1" x14ac:dyDescent="0.35">
      <c r="A257" s="92"/>
      <c r="B257" s="93"/>
      <c r="C257" s="93"/>
      <c r="D257" s="93"/>
      <c r="E257" s="93"/>
      <c r="F257" s="93"/>
      <c r="G257" s="93"/>
      <c r="H257" s="93"/>
      <c r="I257" s="93"/>
      <c r="J257" s="93"/>
      <c r="K257" s="94"/>
    </row>
    <row r="258" spans="1:11" ht="17.25" x14ac:dyDescent="0.3">
      <c r="A258" s="74" t="s">
        <v>3</v>
      </c>
      <c r="B258" s="77" t="s">
        <v>60</v>
      </c>
      <c r="C258" s="80" t="s">
        <v>61</v>
      </c>
      <c r="D258" s="81"/>
      <c r="E258" s="81"/>
      <c r="F258" s="81"/>
      <c r="G258" s="81"/>
      <c r="H258" s="81"/>
      <c r="I258" s="81"/>
      <c r="J258" s="81"/>
      <c r="K258" s="82"/>
    </row>
    <row r="259" spans="1:11" x14ac:dyDescent="0.25">
      <c r="A259" s="75"/>
      <c r="B259" s="78"/>
      <c r="C259" s="83" t="s">
        <v>62</v>
      </c>
      <c r="D259" s="84"/>
      <c r="E259" s="85" t="s">
        <v>63</v>
      </c>
      <c r="F259" s="85" t="s">
        <v>64</v>
      </c>
      <c r="G259" s="85" t="s">
        <v>65</v>
      </c>
      <c r="H259" s="86" t="s">
        <v>66</v>
      </c>
      <c r="I259" s="87"/>
      <c r="J259" s="87"/>
      <c r="K259" s="88"/>
    </row>
    <row r="260" spans="1:11" ht="45.75" customHeight="1" thickBot="1" x14ac:dyDescent="0.3">
      <c r="A260" s="76"/>
      <c r="B260" s="79"/>
      <c r="C260" s="68"/>
      <c r="D260" s="69"/>
      <c r="E260" s="79"/>
      <c r="F260" s="79"/>
      <c r="G260" s="79"/>
      <c r="H260" s="89" t="s">
        <v>67</v>
      </c>
      <c r="I260" s="90"/>
      <c r="J260" s="89" t="s">
        <v>68</v>
      </c>
      <c r="K260" s="91"/>
    </row>
    <row r="261" spans="1:11" x14ac:dyDescent="0.25">
      <c r="A261" s="54" t="s">
        <v>239</v>
      </c>
      <c r="B261" s="55"/>
      <c r="C261" s="56" t="s">
        <v>238</v>
      </c>
      <c r="D261" s="57"/>
      <c r="E261" s="60" t="s">
        <v>220</v>
      </c>
      <c r="F261" s="62" t="s">
        <v>223</v>
      </c>
      <c r="G261" s="64">
        <v>0</v>
      </c>
      <c r="H261" s="66">
        <v>112000</v>
      </c>
      <c r="I261" s="67"/>
      <c r="J261" s="66">
        <v>112000</v>
      </c>
      <c r="K261" s="70"/>
    </row>
    <row r="262" spans="1:11" ht="51" customHeight="1" thickBot="1" x14ac:dyDescent="0.3">
      <c r="A262" s="72" t="s">
        <v>240</v>
      </c>
      <c r="B262" s="73"/>
      <c r="C262" s="58"/>
      <c r="D262" s="59"/>
      <c r="E262" s="61"/>
      <c r="F262" s="63"/>
      <c r="G262" s="65"/>
      <c r="H262" s="68"/>
      <c r="I262" s="69"/>
      <c r="J262" s="68"/>
      <c r="K262" s="71"/>
    </row>
    <row r="263" spans="1:11" ht="17.25" thickBot="1" x14ac:dyDescent="0.35">
      <c r="A263" s="92"/>
      <c r="B263" s="93"/>
      <c r="C263" s="93"/>
      <c r="D263" s="93"/>
      <c r="E263" s="93"/>
      <c r="F263" s="93"/>
      <c r="G263" s="93"/>
      <c r="H263" s="93"/>
      <c r="I263" s="93"/>
      <c r="J263" s="93"/>
      <c r="K263" s="94"/>
    </row>
    <row r="264" spans="1:11" ht="17.25" customHeight="1" x14ac:dyDescent="0.3">
      <c r="A264" s="74" t="s">
        <v>3</v>
      </c>
      <c r="B264" s="77" t="s">
        <v>60</v>
      </c>
      <c r="C264" s="80" t="s">
        <v>61</v>
      </c>
      <c r="D264" s="81"/>
      <c r="E264" s="81"/>
      <c r="F264" s="81"/>
      <c r="G264" s="81"/>
      <c r="H264" s="81"/>
      <c r="I264" s="81"/>
      <c r="J264" s="81"/>
      <c r="K264" s="82"/>
    </row>
    <row r="265" spans="1:11" ht="15" customHeight="1" x14ac:dyDescent="0.25">
      <c r="A265" s="75"/>
      <c r="B265" s="78"/>
      <c r="C265" s="83" t="s">
        <v>62</v>
      </c>
      <c r="D265" s="84"/>
      <c r="E265" s="85" t="s">
        <v>63</v>
      </c>
      <c r="F265" s="85" t="s">
        <v>64</v>
      </c>
      <c r="G265" s="85" t="s">
        <v>65</v>
      </c>
      <c r="H265" s="86" t="s">
        <v>66</v>
      </c>
      <c r="I265" s="87"/>
      <c r="J265" s="87"/>
      <c r="K265" s="88"/>
    </row>
    <row r="266" spans="1:11" ht="42" customHeight="1" thickBot="1" x14ac:dyDescent="0.3">
      <c r="A266" s="76"/>
      <c r="B266" s="79"/>
      <c r="C266" s="68"/>
      <c r="D266" s="69"/>
      <c r="E266" s="79"/>
      <c r="F266" s="79"/>
      <c r="G266" s="79"/>
      <c r="H266" s="89" t="s">
        <v>67</v>
      </c>
      <c r="I266" s="90"/>
      <c r="J266" s="89" t="s">
        <v>68</v>
      </c>
      <c r="K266" s="91"/>
    </row>
    <row r="267" spans="1:11" ht="15" customHeight="1" x14ac:dyDescent="0.25">
      <c r="A267" s="54" t="s">
        <v>241</v>
      </c>
      <c r="B267" s="55"/>
      <c r="C267" s="56" t="s">
        <v>242</v>
      </c>
      <c r="D267" s="57"/>
      <c r="E267" s="60" t="s">
        <v>220</v>
      </c>
      <c r="F267" s="62" t="s">
        <v>223</v>
      </c>
      <c r="G267" s="64">
        <v>0</v>
      </c>
      <c r="H267" s="66">
        <v>714000</v>
      </c>
      <c r="I267" s="67"/>
      <c r="J267" s="66">
        <v>714000</v>
      </c>
      <c r="K267" s="70"/>
    </row>
    <row r="268" spans="1:11" ht="42" customHeight="1" thickBot="1" x14ac:dyDescent="0.3">
      <c r="A268" s="72" t="s">
        <v>243</v>
      </c>
      <c r="B268" s="73"/>
      <c r="C268" s="58"/>
      <c r="D268" s="59"/>
      <c r="E268" s="61"/>
      <c r="F268" s="63"/>
      <c r="G268" s="65"/>
      <c r="H268" s="68"/>
      <c r="I268" s="69"/>
      <c r="J268" s="68"/>
      <c r="K268" s="71"/>
    </row>
    <row r="269" spans="1:11" ht="21.75" customHeight="1" thickBot="1" x14ac:dyDescent="0.3">
      <c r="A269" s="124" t="s">
        <v>70</v>
      </c>
      <c r="B269" s="125"/>
      <c r="C269" s="125"/>
      <c r="D269" s="125"/>
      <c r="E269" s="125"/>
      <c r="F269" s="125"/>
      <c r="G269" s="125"/>
      <c r="H269" s="125"/>
      <c r="I269" s="125"/>
      <c r="J269" s="125"/>
      <c r="K269" s="126"/>
    </row>
    <row r="270" spans="1:11" ht="39" customHeight="1" x14ac:dyDescent="0.25">
      <c r="A270" s="24" t="s">
        <v>29</v>
      </c>
      <c r="B270" s="25" t="s">
        <v>60</v>
      </c>
      <c r="C270" s="153" t="s">
        <v>71</v>
      </c>
      <c r="D270" s="234"/>
      <c r="E270" s="154"/>
      <c r="F270" s="153" t="s">
        <v>72</v>
      </c>
      <c r="G270" s="154"/>
      <c r="H270" s="153" t="s">
        <v>73</v>
      </c>
      <c r="I270" s="154"/>
      <c r="J270" s="146" t="s">
        <v>87</v>
      </c>
      <c r="K270" s="147"/>
    </row>
    <row r="271" spans="1:11" ht="39" customHeight="1" x14ac:dyDescent="0.25">
      <c r="A271" s="315">
        <v>1</v>
      </c>
      <c r="B271" s="38" t="s">
        <v>74</v>
      </c>
      <c r="C271" s="127" t="s">
        <v>75</v>
      </c>
      <c r="D271" s="128"/>
      <c r="E271" s="129"/>
      <c r="F271" s="122" t="s">
        <v>76</v>
      </c>
      <c r="G271" s="123"/>
      <c r="H271" s="132" t="s">
        <v>88</v>
      </c>
      <c r="I271" s="133"/>
      <c r="J271" s="130" t="s">
        <v>89</v>
      </c>
      <c r="K271" s="131"/>
    </row>
    <row r="272" spans="1:11" ht="39" customHeight="1" x14ac:dyDescent="0.25">
      <c r="A272" s="30">
        <v>2</v>
      </c>
      <c r="B272" s="319" t="s">
        <v>250</v>
      </c>
      <c r="C272" s="320" t="s">
        <v>251</v>
      </c>
      <c r="D272" s="320"/>
      <c r="E272" s="320"/>
      <c r="F272" s="317" t="s">
        <v>244</v>
      </c>
      <c r="G272" s="318"/>
      <c r="H272" s="321" t="s">
        <v>252</v>
      </c>
      <c r="I272" s="321"/>
      <c r="J272" s="322" t="s">
        <v>253</v>
      </c>
      <c r="K272" s="322"/>
    </row>
    <row r="273" spans="1:11" ht="39" customHeight="1" x14ac:dyDescent="0.25">
      <c r="A273" s="26">
        <v>3</v>
      </c>
      <c r="B273" s="316" t="s">
        <v>245</v>
      </c>
      <c r="C273" s="127" t="s">
        <v>246</v>
      </c>
      <c r="D273" s="128"/>
      <c r="E273" s="129"/>
      <c r="F273" s="122" t="s">
        <v>247</v>
      </c>
      <c r="G273" s="123"/>
      <c r="H273" s="132" t="s">
        <v>248</v>
      </c>
      <c r="I273" s="133"/>
      <c r="J273" s="130" t="s">
        <v>249</v>
      </c>
      <c r="K273" s="131"/>
    </row>
    <row r="274" spans="1:11" ht="39" customHeight="1" x14ac:dyDescent="0.25">
      <c r="A274" s="30">
        <v>4</v>
      </c>
      <c r="B274" s="323" t="s">
        <v>254</v>
      </c>
      <c r="C274" s="324" t="s">
        <v>255</v>
      </c>
      <c r="D274" s="325"/>
      <c r="E274" s="326"/>
      <c r="F274" s="122" t="s">
        <v>256</v>
      </c>
      <c r="G274" s="123"/>
      <c r="H274" s="327" t="s">
        <v>257</v>
      </c>
      <c r="I274" s="328"/>
      <c r="J274" s="329" t="s">
        <v>258</v>
      </c>
      <c r="K274" s="330"/>
    </row>
    <row r="275" spans="1:11" ht="39" customHeight="1" x14ac:dyDescent="0.25">
      <c r="A275" s="331">
        <v>5</v>
      </c>
      <c r="B275" s="323" t="s">
        <v>269</v>
      </c>
      <c r="C275" s="332" t="s">
        <v>270</v>
      </c>
      <c r="D275" s="332"/>
      <c r="E275" s="332"/>
      <c r="F275" s="333" t="s">
        <v>271</v>
      </c>
      <c r="G275" s="334"/>
      <c r="H275" s="335" t="s">
        <v>272</v>
      </c>
      <c r="I275" s="335"/>
      <c r="J275" s="336" t="s">
        <v>273</v>
      </c>
      <c r="K275" s="337"/>
    </row>
    <row r="276" spans="1:11" ht="39" customHeight="1" x14ac:dyDescent="0.25">
      <c r="A276" s="30">
        <v>6</v>
      </c>
      <c r="B276" s="323" t="s">
        <v>259</v>
      </c>
      <c r="C276" s="332" t="s">
        <v>260</v>
      </c>
      <c r="D276" s="332"/>
      <c r="E276" s="332"/>
      <c r="F276" s="333" t="s">
        <v>261</v>
      </c>
      <c r="G276" s="334"/>
      <c r="H276" s="335" t="s">
        <v>262</v>
      </c>
      <c r="I276" s="335"/>
      <c r="J276" s="336" t="s">
        <v>263</v>
      </c>
      <c r="K276" s="337"/>
    </row>
    <row r="277" spans="1:11" ht="39" customHeight="1" x14ac:dyDescent="0.25">
      <c r="A277" s="26">
        <v>7</v>
      </c>
      <c r="B277" s="37" t="s">
        <v>264</v>
      </c>
      <c r="C277" s="324" t="s">
        <v>265</v>
      </c>
      <c r="D277" s="325"/>
      <c r="E277" s="326"/>
      <c r="F277" s="338" t="s">
        <v>266</v>
      </c>
      <c r="G277" s="339"/>
      <c r="H277" s="327" t="s">
        <v>267</v>
      </c>
      <c r="I277" s="328"/>
      <c r="J277" s="329" t="s">
        <v>268</v>
      </c>
      <c r="K277" s="330"/>
    </row>
    <row r="278" spans="1:11" ht="39" customHeight="1" x14ac:dyDescent="0.25">
      <c r="A278" s="30">
        <v>8</v>
      </c>
      <c r="B278" s="37" t="s">
        <v>274</v>
      </c>
      <c r="C278" s="134" t="s">
        <v>275</v>
      </c>
      <c r="D278" s="135"/>
      <c r="E278" s="136"/>
      <c r="F278" s="122" t="s">
        <v>278</v>
      </c>
      <c r="G278" s="306"/>
      <c r="H278" s="307" t="s">
        <v>276</v>
      </c>
      <c r="I278" s="308"/>
      <c r="J278" s="309" t="s">
        <v>277</v>
      </c>
      <c r="K278" s="310"/>
    </row>
    <row r="279" spans="1:11" ht="16.5" x14ac:dyDescent="0.3">
      <c r="A279" s="207"/>
      <c r="B279" s="208"/>
      <c r="C279" s="208"/>
      <c r="D279" s="208"/>
      <c r="E279" s="208"/>
      <c r="F279" s="208"/>
      <c r="G279" s="208"/>
      <c r="H279" s="208"/>
      <c r="I279" s="208"/>
      <c r="J279" s="208"/>
      <c r="K279" s="209"/>
    </row>
    <row r="280" spans="1:11" ht="188.25" customHeight="1" x14ac:dyDescent="0.25">
      <c r="A280" s="225" t="s">
        <v>40</v>
      </c>
      <c r="B280" s="226"/>
      <c r="C280" s="227"/>
      <c r="D280" s="217" t="s">
        <v>279</v>
      </c>
      <c r="E280" s="218"/>
      <c r="F280" s="218"/>
      <c r="G280" s="218"/>
      <c r="H280" s="218"/>
      <c r="I280" s="218"/>
      <c r="J280" s="218"/>
      <c r="K280" s="219"/>
    </row>
    <row r="281" spans="1:11" ht="17.25" thickBot="1" x14ac:dyDescent="0.35">
      <c r="A281" s="211"/>
      <c r="B281" s="212"/>
      <c r="C281" s="212"/>
      <c r="D281" s="212"/>
      <c r="E281" s="212"/>
      <c r="F281" s="212"/>
      <c r="G281" s="212"/>
      <c r="H281" s="212"/>
      <c r="I281" s="212"/>
      <c r="J281" s="212"/>
      <c r="K281" s="213"/>
    </row>
    <row r="282" spans="1:11" ht="225" customHeight="1" thickBot="1" x14ac:dyDescent="0.3">
      <c r="A282" s="231" t="s">
        <v>90</v>
      </c>
      <c r="B282" s="232"/>
      <c r="C282" s="232"/>
      <c r="D282" s="232"/>
      <c r="E282" s="232"/>
      <c r="F282" s="232"/>
      <c r="G282" s="232"/>
      <c r="H282" s="232"/>
      <c r="I282" s="232"/>
      <c r="J282" s="232"/>
      <c r="K282" s="233"/>
    </row>
    <row r="283" spans="1:11" ht="16.5" x14ac:dyDescent="0.3">
      <c r="A283" s="210"/>
      <c r="B283" s="210"/>
      <c r="C283" s="210"/>
      <c r="D283" s="210"/>
      <c r="E283" s="210"/>
      <c r="F283" s="210"/>
      <c r="G283" s="210"/>
      <c r="H283" s="210"/>
      <c r="I283" s="210"/>
      <c r="J283" s="210"/>
      <c r="K283" s="210"/>
    </row>
    <row r="284" spans="1:11" ht="60.75" customHeight="1" x14ac:dyDescent="0.25">
      <c r="A284" s="205" t="s">
        <v>91</v>
      </c>
      <c r="B284" s="206"/>
      <c r="C284" s="119" t="s">
        <v>280</v>
      </c>
      <c r="D284" s="120"/>
      <c r="E284" s="120"/>
      <c r="F284" s="120"/>
      <c r="G284" s="120"/>
      <c r="H284" s="120"/>
      <c r="I284" s="120"/>
      <c r="J284" s="120"/>
      <c r="K284" s="121"/>
    </row>
    <row r="285" spans="1:11" ht="16.5" x14ac:dyDescent="0.25">
      <c r="A285" s="116"/>
      <c r="B285" s="117"/>
      <c r="C285" s="117"/>
      <c r="D285" s="117"/>
      <c r="E285" s="117"/>
      <c r="F285" s="117"/>
      <c r="G285" s="117"/>
      <c r="H285" s="117"/>
      <c r="I285" s="117"/>
      <c r="J285" s="117"/>
      <c r="K285" s="118"/>
    </row>
    <row r="286" spans="1:11" ht="82.5" customHeight="1" x14ac:dyDescent="0.25">
      <c r="A286" s="222" t="s">
        <v>77</v>
      </c>
      <c r="B286" s="224"/>
      <c r="C286" s="214"/>
      <c r="D286" s="215"/>
      <c r="E286" s="215"/>
      <c r="F286" s="215"/>
      <c r="G286" s="215"/>
      <c r="H286" s="215"/>
      <c r="I286" s="215"/>
      <c r="J286" s="215"/>
      <c r="K286" s="216"/>
    </row>
    <row r="287" spans="1:11" ht="16.5" x14ac:dyDescent="0.25">
      <c r="A287" s="116"/>
      <c r="B287" s="117"/>
      <c r="C287" s="117"/>
      <c r="D287" s="117"/>
      <c r="E287" s="117"/>
      <c r="F287" s="117"/>
      <c r="G287" s="117"/>
      <c r="H287" s="117"/>
      <c r="I287" s="117"/>
      <c r="J287" s="117"/>
      <c r="K287" s="118"/>
    </row>
    <row r="288" spans="1:11" ht="51" customHeight="1" x14ac:dyDescent="0.25">
      <c r="A288" s="222" t="s">
        <v>78</v>
      </c>
      <c r="B288" s="224"/>
      <c r="C288" s="214"/>
      <c r="D288" s="215"/>
      <c r="E288" s="215"/>
      <c r="F288" s="215"/>
      <c r="G288" s="215"/>
      <c r="H288" s="215"/>
      <c r="I288" s="215"/>
      <c r="J288" s="215"/>
      <c r="K288" s="216"/>
    </row>
    <row r="289" spans="1:11" ht="16.5" x14ac:dyDescent="0.25">
      <c r="A289" s="116"/>
      <c r="B289" s="117"/>
      <c r="C289" s="117"/>
      <c r="D289" s="117"/>
      <c r="E289" s="117"/>
      <c r="F289" s="117"/>
      <c r="G289" s="117"/>
      <c r="H289" s="117"/>
      <c r="I289" s="117"/>
      <c r="J289" s="117"/>
      <c r="K289" s="118"/>
    </row>
    <row r="290" spans="1:11" ht="40.5" customHeight="1" x14ac:dyDescent="0.25">
      <c r="A290" s="220" t="s">
        <v>79</v>
      </c>
      <c r="B290" s="221"/>
      <c r="C290" s="222"/>
      <c r="D290" s="223"/>
      <c r="E290" s="223"/>
      <c r="F290" s="223"/>
      <c r="G290" s="223"/>
      <c r="H290" s="223"/>
      <c r="I290" s="223"/>
      <c r="J290" s="223"/>
      <c r="K290" s="224"/>
    </row>
    <row r="291" spans="1:11" ht="16.5" x14ac:dyDescent="0.25">
      <c r="A291" s="116"/>
      <c r="B291" s="117"/>
      <c r="C291" s="117"/>
      <c r="D291" s="117"/>
      <c r="E291" s="117"/>
      <c r="F291" s="117"/>
      <c r="G291" s="117"/>
      <c r="H291" s="117"/>
      <c r="I291" s="117"/>
      <c r="J291" s="117"/>
      <c r="K291" s="118"/>
    </row>
    <row r="292" spans="1:11" x14ac:dyDescent="0.25">
      <c r="A292" s="170" t="s">
        <v>80</v>
      </c>
      <c r="B292" s="171"/>
      <c r="C292" s="171"/>
      <c r="D292" s="171"/>
      <c r="E292" s="171"/>
      <c r="F292" s="171"/>
      <c r="G292" s="171"/>
      <c r="H292" s="171"/>
      <c r="I292" s="171"/>
      <c r="J292" s="171"/>
      <c r="K292" s="172"/>
    </row>
    <row r="293" spans="1:11" x14ac:dyDescent="0.25">
      <c r="A293" s="170" t="s">
        <v>81</v>
      </c>
      <c r="B293" s="171"/>
      <c r="C293" s="171"/>
      <c r="D293" s="172"/>
      <c r="E293" s="170" t="s">
        <v>82</v>
      </c>
      <c r="F293" s="171"/>
      <c r="G293" s="172"/>
      <c r="H293" s="170" t="s">
        <v>83</v>
      </c>
      <c r="I293" s="171"/>
      <c r="J293" s="171"/>
      <c r="K293" s="172"/>
    </row>
    <row r="294" spans="1:11" ht="16.5" x14ac:dyDescent="0.3">
      <c r="A294" s="137" t="s">
        <v>94</v>
      </c>
      <c r="B294" s="138"/>
      <c r="C294" s="138"/>
      <c r="D294" s="139"/>
      <c r="E294" s="202" t="s">
        <v>281</v>
      </c>
      <c r="F294" s="203"/>
      <c r="G294" s="204"/>
      <c r="H294" s="228" t="s">
        <v>84</v>
      </c>
      <c r="I294" s="229"/>
      <c r="J294" s="229"/>
      <c r="K294" s="230"/>
    </row>
    <row r="295" spans="1:11" ht="16.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6.5" x14ac:dyDescent="0.3">
      <c r="A296" s="1"/>
      <c r="B296" s="200" t="s">
        <v>85</v>
      </c>
      <c r="C296" s="200"/>
      <c r="D296" s="200"/>
      <c r="E296" s="201" t="s">
        <v>92</v>
      </c>
      <c r="F296" s="201"/>
      <c r="G296" s="201"/>
      <c r="H296" s="201"/>
      <c r="I296" s="201"/>
      <c r="J296" s="201"/>
      <c r="K296" s="201"/>
    </row>
    <row r="297" spans="1:11" ht="16.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6.5" x14ac:dyDescent="0.3">
      <c r="A298" s="1"/>
      <c r="B298" s="1"/>
      <c r="C298" s="1"/>
      <c r="D298" s="1"/>
      <c r="E298" s="1"/>
      <c r="F298" s="1"/>
      <c r="G298" s="1"/>
      <c r="H298" s="1" t="s">
        <v>86</v>
      </c>
      <c r="I298" s="1"/>
      <c r="J298" s="1"/>
      <c r="K298" s="1"/>
    </row>
    <row r="299" spans="1:11" ht="16.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6.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6.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6.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6.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6.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6.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6.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6.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6.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6.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6.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6.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6.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6.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6.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6.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6.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6.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6.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6.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6.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6.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6.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6.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6.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6.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6.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6.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6.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6.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6.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6.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6.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6.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6.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6.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6.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6.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6.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6.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6.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6.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6.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6.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6.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6.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6.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6.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6.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6.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6.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6.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6.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6.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6.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6.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6.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6.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6.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6.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6.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6.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6.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6.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6.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6.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6.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6.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6.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6.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6.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6.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6.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6.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6.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6.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6.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6.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6.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6.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6.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6.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6.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6.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6.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6.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6.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6.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6.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6.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6.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6.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6.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6.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6.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6.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6.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6.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6.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6.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6.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6.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6.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6.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6.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6.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6.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6.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6.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6.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6.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6.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6.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6.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6.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6.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6.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6.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6.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6.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6.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6.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6.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6.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6.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6.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6.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6.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6.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6.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6.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6.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6.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6.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6.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6.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6.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6.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6.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6.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6.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6.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6.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6.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6.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6.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6.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6.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6.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6.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6.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6.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6.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6.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6.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6.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6.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6.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6.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6.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6.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6.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6.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6.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6.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6.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6.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6.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6.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6.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6.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6.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6.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6.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6.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6.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6.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6.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6.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6.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6.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6.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6.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6.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6.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6.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6.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6.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6.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6.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6.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6.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6.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6.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6.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6.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6.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6.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6.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6.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6.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6.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6.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6.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6.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6.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6.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6.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6.5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6.5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6.5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6.5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6.5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6.5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6.5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</sheetData>
  <mergeCells count="411">
    <mergeCell ref="C275:E275"/>
    <mergeCell ref="F275:G275"/>
    <mergeCell ref="H275:I275"/>
    <mergeCell ref="J275:K275"/>
    <mergeCell ref="C276:E276"/>
    <mergeCell ref="F276:G276"/>
    <mergeCell ref="H276:I276"/>
    <mergeCell ref="J276:K276"/>
    <mergeCell ref="C271:E271"/>
    <mergeCell ref="F271:G271"/>
    <mergeCell ref="H271:I271"/>
    <mergeCell ref="J271:K271"/>
    <mergeCell ref="C272:E272"/>
    <mergeCell ref="F272:G272"/>
    <mergeCell ref="H272:I272"/>
    <mergeCell ref="J272:K272"/>
    <mergeCell ref="C273:E273"/>
    <mergeCell ref="F273:G273"/>
    <mergeCell ref="H273:I273"/>
    <mergeCell ref="J273:K273"/>
    <mergeCell ref="C274:E274"/>
    <mergeCell ref="F274:G274"/>
    <mergeCell ref="H274:I274"/>
    <mergeCell ref="J274:K274"/>
    <mergeCell ref="H47:K47"/>
    <mergeCell ref="H48:K48"/>
    <mergeCell ref="H49:K49"/>
    <mergeCell ref="H55:K55"/>
    <mergeCell ref="H56:K56"/>
    <mergeCell ref="H57:K57"/>
    <mergeCell ref="H58:K58"/>
    <mergeCell ref="H59:K59"/>
    <mergeCell ref="H60:K60"/>
    <mergeCell ref="H50:K50"/>
    <mergeCell ref="H51:K51"/>
    <mergeCell ref="H52:K52"/>
    <mergeCell ref="H53:K53"/>
    <mergeCell ref="H54:K54"/>
    <mergeCell ref="F278:G278"/>
    <mergeCell ref="H278:I278"/>
    <mergeCell ref="J278:K278"/>
    <mergeCell ref="H9:K9"/>
    <mergeCell ref="H10:K10"/>
    <mergeCell ref="H11:K11"/>
    <mergeCell ref="H12:K12"/>
    <mergeCell ref="H13:K13"/>
    <mergeCell ref="H14:K14"/>
    <mergeCell ref="H15:K15"/>
    <mergeCell ref="H16:K16"/>
    <mergeCell ref="H18:K18"/>
    <mergeCell ref="H19:K19"/>
    <mergeCell ref="H20:K20"/>
    <mergeCell ref="H21:K21"/>
    <mergeCell ref="H22:K22"/>
    <mergeCell ref="H23:K23"/>
    <mergeCell ref="H24:K24"/>
    <mergeCell ref="H25:K25"/>
    <mergeCell ref="H28:K28"/>
    <mergeCell ref="H43:K43"/>
    <mergeCell ref="H44:K44"/>
    <mergeCell ref="H45:K45"/>
    <mergeCell ref="H46:K46"/>
    <mergeCell ref="D213:K213"/>
    <mergeCell ref="A72:F74"/>
    <mergeCell ref="H78:I78"/>
    <mergeCell ref="A210:A211"/>
    <mergeCell ref="H223:K223"/>
    <mergeCell ref="J224:K224"/>
    <mergeCell ref="A91:A92"/>
    <mergeCell ref="B91:C93"/>
    <mergeCell ref="D91:I91"/>
    <mergeCell ref="D92:I92"/>
    <mergeCell ref="A93:A94"/>
    <mergeCell ref="D93:E93"/>
    <mergeCell ref="F93:G93"/>
    <mergeCell ref="H93:I93"/>
    <mergeCell ref="B94:C94"/>
    <mergeCell ref="A214:K214"/>
    <mergeCell ref="A220:E220"/>
    <mergeCell ref="A115:A116"/>
    <mergeCell ref="D115:E115"/>
    <mergeCell ref="F115:G115"/>
    <mergeCell ref="H115:I115"/>
    <mergeCell ref="B116:C116"/>
    <mergeCell ref="A122:A123"/>
    <mergeCell ref="B122:C124"/>
    <mergeCell ref="F62:K62"/>
    <mergeCell ref="C66:D67"/>
    <mergeCell ref="E66:F67"/>
    <mergeCell ref="J65:K65"/>
    <mergeCell ref="G65:H65"/>
    <mergeCell ref="A68:K68"/>
    <mergeCell ref="A75:K75"/>
    <mergeCell ref="A207:C207"/>
    <mergeCell ref="J72:K72"/>
    <mergeCell ref="D207:K207"/>
    <mergeCell ref="F78:G78"/>
    <mergeCell ref="B76:C78"/>
    <mergeCell ref="D76:I76"/>
    <mergeCell ref="A66:B66"/>
    <mergeCell ref="I66:I67"/>
    <mergeCell ref="J66:K67"/>
    <mergeCell ref="H72:I72"/>
    <mergeCell ref="D77:I77"/>
    <mergeCell ref="A78:A79"/>
    <mergeCell ref="B79:C79"/>
    <mergeCell ref="A113:A114"/>
    <mergeCell ref="B113:C115"/>
    <mergeCell ref="D113:I113"/>
    <mergeCell ref="D114:I114"/>
    <mergeCell ref="A289:K289"/>
    <mergeCell ref="G223:G224"/>
    <mergeCell ref="A219:E219"/>
    <mergeCell ref="E65:F65"/>
    <mergeCell ref="F218:K218"/>
    <mergeCell ref="C270:E270"/>
    <mergeCell ref="A215:E215"/>
    <mergeCell ref="F215:K215"/>
    <mergeCell ref="A70:F71"/>
    <mergeCell ref="A69:F69"/>
    <mergeCell ref="B222:B224"/>
    <mergeCell ref="C222:K222"/>
    <mergeCell ref="G69:K69"/>
    <mergeCell ref="D78:E78"/>
    <mergeCell ref="A67:B67"/>
    <mergeCell ref="C65:D65"/>
    <mergeCell ref="A225:B225"/>
    <mergeCell ref="C225:D226"/>
    <mergeCell ref="E225:E226"/>
    <mergeCell ref="F225:F226"/>
    <mergeCell ref="G225:G226"/>
    <mergeCell ref="G66:H67"/>
    <mergeCell ref="A208:K208"/>
    <mergeCell ref="C210:K210"/>
    <mergeCell ref="B296:D296"/>
    <mergeCell ref="E296:K296"/>
    <mergeCell ref="A291:K291"/>
    <mergeCell ref="A292:K292"/>
    <mergeCell ref="A293:D293"/>
    <mergeCell ref="A294:D294"/>
    <mergeCell ref="E294:G294"/>
    <mergeCell ref="A284:B284"/>
    <mergeCell ref="A279:K279"/>
    <mergeCell ref="A283:K283"/>
    <mergeCell ref="A281:K281"/>
    <mergeCell ref="E293:G293"/>
    <mergeCell ref="H293:K293"/>
    <mergeCell ref="C288:K288"/>
    <mergeCell ref="D280:K280"/>
    <mergeCell ref="A290:B290"/>
    <mergeCell ref="C290:K290"/>
    <mergeCell ref="A280:C280"/>
    <mergeCell ref="H294:K294"/>
    <mergeCell ref="A286:B286"/>
    <mergeCell ref="A282:K282"/>
    <mergeCell ref="C286:K286"/>
    <mergeCell ref="A288:B288"/>
    <mergeCell ref="A285:K285"/>
    <mergeCell ref="A2:K2"/>
    <mergeCell ref="A4:K4"/>
    <mergeCell ref="A209:K209"/>
    <mergeCell ref="B210:B211"/>
    <mergeCell ref="A216:E217"/>
    <mergeCell ref="I217:K217"/>
    <mergeCell ref="A65:B65"/>
    <mergeCell ref="F216:H216"/>
    <mergeCell ref="B6:B7"/>
    <mergeCell ref="C6:C7"/>
    <mergeCell ref="J6:K7"/>
    <mergeCell ref="A61:K61"/>
    <mergeCell ref="A62:E62"/>
    <mergeCell ref="D6:E6"/>
    <mergeCell ref="A3:K3"/>
    <mergeCell ref="F6:G6"/>
    <mergeCell ref="H6:I7"/>
    <mergeCell ref="A63:K63"/>
    <mergeCell ref="A64:K64"/>
    <mergeCell ref="A5:K5"/>
    <mergeCell ref="A6:A7"/>
    <mergeCell ref="A76:A77"/>
    <mergeCell ref="H71:K71"/>
    <mergeCell ref="H70:K70"/>
    <mergeCell ref="J270:K270"/>
    <mergeCell ref="A218:E218"/>
    <mergeCell ref="A222:A224"/>
    <mergeCell ref="F219:K219"/>
    <mergeCell ref="F220:K220"/>
    <mergeCell ref="A221:K221"/>
    <mergeCell ref="C223:D224"/>
    <mergeCell ref="E223:E224"/>
    <mergeCell ref="F270:G270"/>
    <mergeCell ref="H270:I270"/>
    <mergeCell ref="F223:F224"/>
    <mergeCell ref="H224:I224"/>
    <mergeCell ref="A263:K263"/>
    <mergeCell ref="A264:A266"/>
    <mergeCell ref="B264:B266"/>
    <mergeCell ref="C264:K264"/>
    <mergeCell ref="C265:D266"/>
    <mergeCell ref="E265:E266"/>
    <mergeCell ref="F265:F266"/>
    <mergeCell ref="G265:G266"/>
    <mergeCell ref="H265:K265"/>
    <mergeCell ref="A267:B267"/>
    <mergeCell ref="A228:A230"/>
    <mergeCell ref="B228:B230"/>
    <mergeCell ref="H42:K42"/>
    <mergeCell ref="A287:K287"/>
    <mergeCell ref="C284:K284"/>
    <mergeCell ref="F277:G277"/>
    <mergeCell ref="H225:I226"/>
    <mergeCell ref="A269:K269"/>
    <mergeCell ref="A226:B226"/>
    <mergeCell ref="J225:K226"/>
    <mergeCell ref="C277:E277"/>
    <mergeCell ref="J277:K277"/>
    <mergeCell ref="H277:I277"/>
    <mergeCell ref="C231:D232"/>
    <mergeCell ref="E231:E232"/>
    <mergeCell ref="F231:F232"/>
    <mergeCell ref="G231:G232"/>
    <mergeCell ref="H231:I232"/>
    <mergeCell ref="J231:K232"/>
    <mergeCell ref="A268:B268"/>
    <mergeCell ref="H266:I266"/>
    <mergeCell ref="J266:K266"/>
    <mergeCell ref="C278:E278"/>
    <mergeCell ref="F217:H217"/>
    <mergeCell ref="A213:C213"/>
    <mergeCell ref="I216:K216"/>
    <mergeCell ref="H8:K8"/>
    <mergeCell ref="H17:K17"/>
    <mergeCell ref="H27:K27"/>
    <mergeCell ref="H36:K36"/>
    <mergeCell ref="H37:K37"/>
    <mergeCell ref="H38:K38"/>
    <mergeCell ref="H39:K39"/>
    <mergeCell ref="H40:K40"/>
    <mergeCell ref="H41:K41"/>
    <mergeCell ref="H26:K26"/>
    <mergeCell ref="H32:K32"/>
    <mergeCell ref="H33:K33"/>
    <mergeCell ref="H34:K34"/>
    <mergeCell ref="H35:K35"/>
    <mergeCell ref="H29:K29"/>
    <mergeCell ref="H30:K30"/>
    <mergeCell ref="H31:K31"/>
    <mergeCell ref="D122:I122"/>
    <mergeCell ref="D123:I123"/>
    <mergeCell ref="A124:A125"/>
    <mergeCell ref="D124:E124"/>
    <mergeCell ref="F124:G124"/>
    <mergeCell ref="H124:I124"/>
    <mergeCell ref="B125:C125"/>
    <mergeCell ref="A147:A148"/>
    <mergeCell ref="B147:C149"/>
    <mergeCell ref="D147:I147"/>
    <mergeCell ref="D148:I148"/>
    <mergeCell ref="A149:A150"/>
    <mergeCell ref="D149:E149"/>
    <mergeCell ref="F149:G149"/>
    <mergeCell ref="H149:I149"/>
    <mergeCell ref="B150:C150"/>
    <mergeCell ref="A192:A193"/>
    <mergeCell ref="B192:C194"/>
    <mergeCell ref="D192:I192"/>
    <mergeCell ref="D193:I193"/>
    <mergeCell ref="A194:A195"/>
    <mergeCell ref="D194:E194"/>
    <mergeCell ref="F194:G194"/>
    <mergeCell ref="H194:I194"/>
    <mergeCell ref="B195:C195"/>
    <mergeCell ref="A157:A158"/>
    <mergeCell ref="B157:C159"/>
    <mergeCell ref="D157:I157"/>
    <mergeCell ref="D158:I158"/>
    <mergeCell ref="A159:A160"/>
    <mergeCell ref="D159:E159"/>
    <mergeCell ref="F159:G159"/>
    <mergeCell ref="H159:I159"/>
    <mergeCell ref="B160:C160"/>
    <mergeCell ref="A162:A163"/>
    <mergeCell ref="B162:C164"/>
    <mergeCell ref="D162:I162"/>
    <mergeCell ref="D163:I163"/>
    <mergeCell ref="A164:A165"/>
    <mergeCell ref="D164:E164"/>
    <mergeCell ref="F164:G164"/>
    <mergeCell ref="H164:I164"/>
    <mergeCell ref="B165:C165"/>
    <mergeCell ref="A202:A203"/>
    <mergeCell ref="B202:C204"/>
    <mergeCell ref="D202:I202"/>
    <mergeCell ref="D203:I203"/>
    <mergeCell ref="A204:A205"/>
    <mergeCell ref="D204:E204"/>
    <mergeCell ref="F204:G204"/>
    <mergeCell ref="H204:I204"/>
    <mergeCell ref="B205:C205"/>
    <mergeCell ref="C267:D268"/>
    <mergeCell ref="E267:E268"/>
    <mergeCell ref="F267:F268"/>
    <mergeCell ref="G267:G268"/>
    <mergeCell ref="H267:I268"/>
    <mergeCell ref="J267:K268"/>
    <mergeCell ref="A232:B232"/>
    <mergeCell ref="A239:K239"/>
    <mergeCell ref="A240:A242"/>
    <mergeCell ref="B240:B242"/>
    <mergeCell ref="C240:K240"/>
    <mergeCell ref="C241:D242"/>
    <mergeCell ref="E241:E242"/>
    <mergeCell ref="F241:F242"/>
    <mergeCell ref="G241:G242"/>
    <mergeCell ref="A237:B237"/>
    <mergeCell ref="C237:D238"/>
    <mergeCell ref="E237:E238"/>
    <mergeCell ref="F237:F238"/>
    <mergeCell ref="G237:G238"/>
    <mergeCell ref="A233:K233"/>
    <mergeCell ref="H237:I238"/>
    <mergeCell ref="J237:K238"/>
    <mergeCell ref="A238:B238"/>
    <mergeCell ref="A227:K227"/>
    <mergeCell ref="A234:A236"/>
    <mergeCell ref="B234:B236"/>
    <mergeCell ref="C234:K234"/>
    <mergeCell ref="C235:D236"/>
    <mergeCell ref="E235:E236"/>
    <mergeCell ref="F235:F236"/>
    <mergeCell ref="G235:G236"/>
    <mergeCell ref="H235:K235"/>
    <mergeCell ref="H236:I236"/>
    <mergeCell ref="J236:K236"/>
    <mergeCell ref="C228:K228"/>
    <mergeCell ref="C229:D230"/>
    <mergeCell ref="E229:E230"/>
    <mergeCell ref="F229:F230"/>
    <mergeCell ref="G229:G230"/>
    <mergeCell ref="H229:K229"/>
    <mergeCell ref="H230:I230"/>
    <mergeCell ref="J230:K230"/>
    <mergeCell ref="A231:B231"/>
    <mergeCell ref="H241:K241"/>
    <mergeCell ref="H242:I242"/>
    <mergeCell ref="J242:K242"/>
    <mergeCell ref="A245:K245"/>
    <mergeCell ref="A246:A248"/>
    <mergeCell ref="B246:B248"/>
    <mergeCell ref="C246:K246"/>
    <mergeCell ref="C247:D248"/>
    <mergeCell ref="E247:E248"/>
    <mergeCell ref="F247:F248"/>
    <mergeCell ref="G247:G248"/>
    <mergeCell ref="H247:K247"/>
    <mergeCell ref="H248:I248"/>
    <mergeCell ref="J248:K248"/>
    <mergeCell ref="A243:B243"/>
    <mergeCell ref="C243:D244"/>
    <mergeCell ref="E243:E244"/>
    <mergeCell ref="F243:F244"/>
    <mergeCell ref="G243:G244"/>
    <mergeCell ref="H243:I244"/>
    <mergeCell ref="J243:K244"/>
    <mergeCell ref="A244:B244"/>
    <mergeCell ref="A249:B249"/>
    <mergeCell ref="C249:D250"/>
    <mergeCell ref="E249:E250"/>
    <mergeCell ref="F249:F250"/>
    <mergeCell ref="G249:G250"/>
    <mergeCell ref="H249:I250"/>
    <mergeCell ref="J249:K250"/>
    <mergeCell ref="A250:B250"/>
    <mergeCell ref="A251:K251"/>
    <mergeCell ref="A252:A254"/>
    <mergeCell ref="B252:B254"/>
    <mergeCell ref="C252:K252"/>
    <mergeCell ref="C253:D254"/>
    <mergeCell ref="E253:E254"/>
    <mergeCell ref="F253:F254"/>
    <mergeCell ref="G253:G254"/>
    <mergeCell ref="H253:K253"/>
    <mergeCell ref="H254:I254"/>
    <mergeCell ref="J254:K254"/>
    <mergeCell ref="A255:B255"/>
    <mergeCell ref="C255:D256"/>
    <mergeCell ref="E255:E256"/>
    <mergeCell ref="F255:F256"/>
    <mergeCell ref="G255:G256"/>
    <mergeCell ref="H255:I256"/>
    <mergeCell ref="J255:K256"/>
    <mergeCell ref="A256:B256"/>
    <mergeCell ref="A257:K257"/>
    <mergeCell ref="A261:B261"/>
    <mergeCell ref="C261:D262"/>
    <mergeCell ref="E261:E262"/>
    <mergeCell ref="F261:F262"/>
    <mergeCell ref="G261:G262"/>
    <mergeCell ref="H261:I262"/>
    <mergeCell ref="J261:K262"/>
    <mergeCell ref="A262:B262"/>
    <mergeCell ref="A258:A260"/>
    <mergeCell ref="B258:B260"/>
    <mergeCell ref="C258:K258"/>
    <mergeCell ref="C259:D260"/>
    <mergeCell ref="E259:E260"/>
    <mergeCell ref="F259:F260"/>
    <mergeCell ref="G259:G260"/>
    <mergeCell ref="H259:K259"/>
    <mergeCell ref="H260:I260"/>
    <mergeCell ref="J260:K260"/>
  </mergeCells>
  <hyperlinks>
    <hyperlink ref="H294" r:id="rId1"/>
    <hyperlink ref="F271" r:id="rId2"/>
    <hyperlink ref="F272" r:id="rId3"/>
    <hyperlink ref="F274" r:id="rId4"/>
    <hyperlink ref="F277" r:id="rId5"/>
    <hyperlink ref="F276" r:id="rId6"/>
    <hyperlink ref="F275" r:id="rId7"/>
    <hyperlink ref="F278" r:id="rId8"/>
  </hyperlinks>
  <pageMargins left="0.11811023622047245" right="0.11811023622047245" top="0.74803149606299213" bottom="0.74803149606299213" header="0.31496062992125984" footer="0.31496062992125984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2024-02-06T13:05:24Z</dcterms:modified>
</cp:coreProperties>
</file>